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総務課（入札）\指名委員会・入札会・指名願\300_入札制度に関すること\777金入設計書の情報提供（新規制度の策定Ｒ04年度）\002_金入設計書の情報提供について（R04~）\001ホームページ同期（更新：R07.11.05）\"/>
    </mc:Choice>
  </mc:AlternateContent>
  <workbookProtection workbookAlgorithmName="SHA-512" workbookHashValue="4ZN5sw3rXWe6mSw6SnFQ3BUYnWvdG6ZuJUkqWSG1IFAVCS3FXMIVWYJZCSZbuXW0rRiy1qeKQu+AZyooZHl3xQ==" workbookSaltValue="dMac0esiPtLEnNqUvk2GYQ==" workbookSpinCount="100000" lockStructure="1"/>
  <bookViews>
    <workbookView xWindow="0" yWindow="0" windowWidth="28800" windowHeight="11460"/>
  </bookViews>
  <sheets>
    <sheet name="〔公表用〕金入設計書情報提供可能一覧表 " sheetId="1" r:id="rId1"/>
    <sheet name="◆申込書への張付け補助" sheetId="3" r:id="rId2"/>
  </sheets>
  <definedNames>
    <definedName name="_xlnm._FilterDatabase" localSheetId="0" hidden="1">'〔公表用〕金入設計書情報提供可能一覧表 '!$C$6:$G$6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98" i="1" l="1"/>
  <c r="B5" i="1" l="1"/>
  <c r="A213" i="1" l="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9" i="1"/>
  <c r="A300" i="1"/>
  <c r="A301" i="1"/>
  <c r="A302"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10" i="1"/>
  <c r="A9" i="1"/>
  <c r="A8" i="1"/>
  <c r="A7" i="1" l="1"/>
  <c r="D17" i="3" s="1"/>
  <c r="C10" i="3" l="1"/>
  <c r="D15" i="3"/>
  <c r="C5" i="3"/>
  <c r="D10" i="3"/>
  <c r="B16" i="3"/>
  <c r="C7" i="3"/>
  <c r="D12" i="3"/>
  <c r="B18" i="3"/>
  <c r="C8" i="3"/>
  <c r="D13" i="3"/>
  <c r="B19" i="3"/>
  <c r="C6" i="3"/>
  <c r="D11" i="3"/>
  <c r="B17" i="3"/>
  <c r="D6" i="3"/>
  <c r="B12" i="3"/>
  <c r="C17" i="3"/>
  <c r="D8" i="3"/>
  <c r="B14" i="3"/>
  <c r="C19" i="3"/>
  <c r="D9" i="3"/>
  <c r="B15" i="3"/>
  <c r="B5" i="3"/>
  <c r="D7" i="3"/>
  <c r="B13" i="3"/>
  <c r="C18" i="3"/>
  <c r="B8" i="3"/>
  <c r="C13" i="3"/>
  <c r="D18" i="3"/>
  <c r="B10" i="3"/>
  <c r="C15" i="3"/>
  <c r="D5" i="3"/>
  <c r="B11" i="3"/>
  <c r="C16" i="3"/>
  <c r="B9" i="3"/>
  <c r="C14" i="3"/>
  <c r="D19" i="3"/>
  <c r="C9" i="3"/>
  <c r="D14" i="3"/>
  <c r="B6" i="3"/>
  <c r="C11" i="3"/>
  <c r="D16" i="3"/>
  <c r="B7" i="3"/>
  <c r="C12" i="3"/>
  <c r="B21" i="3"/>
  <c r="C22" i="3"/>
  <c r="D23" i="3"/>
  <c r="B25" i="3"/>
  <c r="C26" i="3"/>
  <c r="D27" i="3"/>
  <c r="B29" i="3"/>
  <c r="C30" i="3"/>
  <c r="D31" i="3"/>
  <c r="B33" i="3"/>
  <c r="C34" i="3"/>
  <c r="D35" i="3"/>
  <c r="B37" i="3"/>
  <c r="C38" i="3"/>
  <c r="D39" i="3"/>
  <c r="B41" i="3"/>
  <c r="C42" i="3"/>
  <c r="D43" i="3"/>
  <c r="B45" i="3"/>
  <c r="C46" i="3"/>
  <c r="D47" i="3"/>
  <c r="B49" i="3"/>
  <c r="C50" i="3"/>
  <c r="D51" i="3"/>
  <c r="B53" i="3"/>
  <c r="C54" i="3"/>
  <c r="D55" i="3"/>
  <c r="B57" i="3"/>
  <c r="C58" i="3"/>
  <c r="D59" i="3"/>
  <c r="B61" i="3"/>
  <c r="C62" i="3"/>
  <c r="D63" i="3"/>
  <c r="B65" i="3"/>
  <c r="C66" i="3"/>
  <c r="D67" i="3"/>
  <c r="B69" i="3"/>
  <c r="C70" i="3"/>
  <c r="D71" i="3"/>
  <c r="B73" i="3"/>
  <c r="C74" i="3"/>
  <c r="D75" i="3"/>
  <c r="B77" i="3"/>
  <c r="C78" i="3"/>
  <c r="B20" i="3"/>
  <c r="C21" i="3"/>
  <c r="D22" i="3"/>
  <c r="B24" i="3"/>
  <c r="C25" i="3"/>
  <c r="D26" i="3"/>
  <c r="B28" i="3"/>
  <c r="C29" i="3"/>
  <c r="D30" i="3"/>
  <c r="B32" i="3"/>
  <c r="C33" i="3"/>
  <c r="D34" i="3"/>
  <c r="B36" i="3"/>
  <c r="C37" i="3"/>
  <c r="D38" i="3"/>
  <c r="B40" i="3"/>
  <c r="C41" i="3"/>
  <c r="D42" i="3"/>
  <c r="B44" i="3"/>
  <c r="C45" i="3"/>
  <c r="D46" i="3"/>
  <c r="B48" i="3"/>
  <c r="C49" i="3"/>
  <c r="D50" i="3"/>
  <c r="B52" i="3"/>
  <c r="C53" i="3"/>
  <c r="D54" i="3"/>
  <c r="B56" i="3"/>
  <c r="C57" i="3"/>
  <c r="D58" i="3"/>
  <c r="B60" i="3"/>
  <c r="C61" i="3"/>
  <c r="D62" i="3"/>
  <c r="B64" i="3"/>
  <c r="C65" i="3"/>
  <c r="D66" i="3"/>
  <c r="B68" i="3"/>
  <c r="C69" i="3"/>
  <c r="D70" i="3"/>
  <c r="B72" i="3"/>
  <c r="C73" i="3"/>
  <c r="D74" i="3"/>
  <c r="B76" i="3"/>
  <c r="C77" i="3"/>
  <c r="D78" i="3"/>
  <c r="C20" i="3"/>
  <c r="D21" i="3"/>
  <c r="B23" i="3"/>
  <c r="C24" i="3"/>
  <c r="D25" i="3"/>
  <c r="B27" i="3"/>
  <c r="C28" i="3"/>
  <c r="D29" i="3"/>
  <c r="B31" i="3"/>
  <c r="C32" i="3"/>
  <c r="D33" i="3"/>
  <c r="B35" i="3"/>
  <c r="C36" i="3"/>
  <c r="D37" i="3"/>
  <c r="B39" i="3"/>
  <c r="C40" i="3"/>
  <c r="D41" i="3"/>
  <c r="B43" i="3"/>
  <c r="C44" i="3"/>
  <c r="D45" i="3"/>
  <c r="B47" i="3"/>
  <c r="C48" i="3"/>
  <c r="D49" i="3"/>
  <c r="B51" i="3"/>
  <c r="C52" i="3"/>
  <c r="D53" i="3"/>
  <c r="B55" i="3"/>
  <c r="C56" i="3"/>
  <c r="D57" i="3"/>
  <c r="B59" i="3"/>
  <c r="C60" i="3"/>
  <c r="D61" i="3"/>
  <c r="B63" i="3"/>
  <c r="C64" i="3"/>
  <c r="D65" i="3"/>
  <c r="B67" i="3"/>
  <c r="C68" i="3"/>
  <c r="D69" i="3"/>
  <c r="B71" i="3"/>
  <c r="C72" i="3"/>
  <c r="D73" i="3"/>
  <c r="B75" i="3"/>
  <c r="C76" i="3"/>
  <c r="D77" i="3"/>
  <c r="B79" i="3"/>
  <c r="C80" i="3"/>
  <c r="D81" i="3"/>
  <c r="B83" i="3"/>
  <c r="C84" i="3"/>
  <c r="D85" i="3"/>
  <c r="B87" i="3"/>
  <c r="C88" i="3"/>
  <c r="D89" i="3"/>
  <c r="B91" i="3"/>
  <c r="C92" i="3"/>
  <c r="D93" i="3"/>
  <c r="B95" i="3"/>
  <c r="C96" i="3"/>
  <c r="D97" i="3"/>
  <c r="B99" i="3"/>
  <c r="C100" i="3"/>
  <c r="D101" i="3"/>
  <c r="B103" i="3"/>
  <c r="C104" i="3"/>
  <c r="D105" i="3"/>
  <c r="B107" i="3"/>
  <c r="C108" i="3"/>
  <c r="D109" i="3"/>
  <c r="B111" i="3"/>
  <c r="C112" i="3"/>
  <c r="D113" i="3"/>
  <c r="B115" i="3"/>
  <c r="C116" i="3"/>
  <c r="D117" i="3"/>
  <c r="D20" i="3"/>
  <c r="B22" i="3"/>
  <c r="C23" i="3"/>
  <c r="D24" i="3"/>
  <c r="B26" i="3"/>
  <c r="C27" i="3"/>
  <c r="D28" i="3"/>
  <c r="B30" i="3"/>
  <c r="C31" i="3"/>
  <c r="D32" i="3"/>
  <c r="B34" i="3"/>
  <c r="C35" i="3"/>
  <c r="D36" i="3"/>
  <c r="B38" i="3"/>
  <c r="C39" i="3"/>
  <c r="D40" i="3"/>
  <c r="B42" i="3"/>
  <c r="C43" i="3"/>
  <c r="D44" i="3"/>
  <c r="B46" i="3"/>
  <c r="C47" i="3"/>
  <c r="D48" i="3"/>
  <c r="B50" i="3"/>
  <c r="C51" i="3"/>
  <c r="D52" i="3"/>
  <c r="B54" i="3"/>
  <c r="C55" i="3"/>
  <c r="D56" i="3"/>
  <c r="B58" i="3"/>
  <c r="C59" i="3"/>
  <c r="D60" i="3"/>
  <c r="B62" i="3"/>
  <c r="C63" i="3"/>
  <c r="D64" i="3"/>
  <c r="B66" i="3"/>
  <c r="C67" i="3"/>
  <c r="D68" i="3"/>
  <c r="B70" i="3"/>
  <c r="C71" i="3"/>
  <c r="D72" i="3"/>
  <c r="B74" i="3"/>
  <c r="C75" i="3"/>
  <c r="D76" i="3"/>
  <c r="B78" i="3"/>
  <c r="C79" i="3"/>
  <c r="D80" i="3"/>
  <c r="B82" i="3"/>
  <c r="C83" i="3"/>
  <c r="D84" i="3"/>
  <c r="B86" i="3"/>
  <c r="C87" i="3"/>
  <c r="D88" i="3"/>
  <c r="B90" i="3"/>
  <c r="C91" i="3"/>
  <c r="D92" i="3"/>
  <c r="B94" i="3"/>
  <c r="C95" i="3"/>
  <c r="D96" i="3"/>
  <c r="B98" i="3"/>
  <c r="C99" i="3"/>
  <c r="D100" i="3"/>
  <c r="B102" i="3"/>
  <c r="C103" i="3"/>
  <c r="D104" i="3"/>
  <c r="B106" i="3"/>
  <c r="C107" i="3"/>
  <c r="D108" i="3"/>
  <c r="B110" i="3"/>
  <c r="C111" i="3"/>
  <c r="D112" i="3"/>
  <c r="B114" i="3"/>
  <c r="C115" i="3"/>
  <c r="D116" i="3"/>
  <c r="B118" i="3"/>
  <c r="D79" i="3"/>
  <c r="C82" i="3"/>
  <c r="B85" i="3"/>
  <c r="D87" i="3"/>
  <c r="C90" i="3"/>
  <c r="B93" i="3"/>
  <c r="D95" i="3"/>
  <c r="C98" i="3"/>
  <c r="B101" i="3"/>
  <c r="D103" i="3"/>
  <c r="C106" i="3"/>
  <c r="B109" i="3"/>
  <c r="D111" i="3"/>
  <c r="C114" i="3"/>
  <c r="B117" i="3"/>
  <c r="B119" i="3"/>
  <c r="C120" i="3"/>
  <c r="D121" i="3"/>
  <c r="B123" i="3"/>
  <c r="C124" i="3"/>
  <c r="D125" i="3"/>
  <c r="B127" i="3"/>
  <c r="C128" i="3"/>
  <c r="D129" i="3"/>
  <c r="B131" i="3"/>
  <c r="C132" i="3"/>
  <c r="D133" i="3"/>
  <c r="B135" i="3"/>
  <c r="C136" i="3"/>
  <c r="D137" i="3"/>
  <c r="B139" i="3"/>
  <c r="B80" i="3"/>
  <c r="D82" i="3"/>
  <c r="C85" i="3"/>
  <c r="B88" i="3"/>
  <c r="D90" i="3"/>
  <c r="C93" i="3"/>
  <c r="B96" i="3"/>
  <c r="D98" i="3"/>
  <c r="C101" i="3"/>
  <c r="B104" i="3"/>
  <c r="D106" i="3"/>
  <c r="C109" i="3"/>
  <c r="B112" i="3"/>
  <c r="D114" i="3"/>
  <c r="C117" i="3"/>
  <c r="C119" i="3"/>
  <c r="D120" i="3"/>
  <c r="B122" i="3"/>
  <c r="C123" i="3"/>
  <c r="D124" i="3"/>
  <c r="B126" i="3"/>
  <c r="C127" i="3"/>
  <c r="D128" i="3"/>
  <c r="B130" i="3"/>
  <c r="C131" i="3"/>
  <c r="D132" i="3"/>
  <c r="B134" i="3"/>
  <c r="C135" i="3"/>
  <c r="D136" i="3"/>
  <c r="B138" i="3"/>
  <c r="C139" i="3"/>
  <c r="B81" i="3"/>
  <c r="D83" i="3"/>
  <c r="C86" i="3"/>
  <c r="B89" i="3"/>
  <c r="D91" i="3"/>
  <c r="C94" i="3"/>
  <c r="B97" i="3"/>
  <c r="D99" i="3"/>
  <c r="C102" i="3"/>
  <c r="B105" i="3"/>
  <c r="D107" i="3"/>
  <c r="C110" i="3"/>
  <c r="B113" i="3"/>
  <c r="D115" i="3"/>
  <c r="C118" i="3"/>
  <c r="D119" i="3"/>
  <c r="B121" i="3"/>
  <c r="C122" i="3"/>
  <c r="D123" i="3"/>
  <c r="B125" i="3"/>
  <c r="C126" i="3"/>
  <c r="D127" i="3"/>
  <c r="B129" i="3"/>
  <c r="C130" i="3"/>
  <c r="D131" i="3"/>
  <c r="B133" i="3"/>
  <c r="C134" i="3"/>
  <c r="D135" i="3"/>
  <c r="B137" i="3"/>
  <c r="C138" i="3"/>
  <c r="D139" i="3"/>
  <c r="B141" i="3"/>
  <c r="C142" i="3"/>
  <c r="D143" i="3"/>
  <c r="B145" i="3"/>
  <c r="C146" i="3"/>
  <c r="D147" i="3"/>
  <c r="B149" i="3"/>
  <c r="C150" i="3"/>
  <c r="D151" i="3"/>
  <c r="B153" i="3"/>
  <c r="C154" i="3"/>
  <c r="D155" i="3"/>
  <c r="B157" i="3"/>
  <c r="C158" i="3"/>
  <c r="D159" i="3"/>
  <c r="B161" i="3"/>
  <c r="C162" i="3"/>
  <c r="D163" i="3"/>
  <c r="B165" i="3"/>
  <c r="C166" i="3"/>
  <c r="D167" i="3"/>
  <c r="B169" i="3"/>
  <c r="C170" i="3"/>
  <c r="D171" i="3"/>
  <c r="B173" i="3"/>
  <c r="C174" i="3"/>
  <c r="D175" i="3"/>
  <c r="B177" i="3"/>
  <c r="C178" i="3"/>
  <c r="D179" i="3"/>
  <c r="B181" i="3"/>
  <c r="C182" i="3"/>
  <c r="D183" i="3"/>
  <c r="B185" i="3"/>
  <c r="C186" i="3"/>
  <c r="D187" i="3"/>
  <c r="B189" i="3"/>
  <c r="C190" i="3"/>
  <c r="D191" i="3"/>
  <c r="B193" i="3"/>
  <c r="C194" i="3"/>
  <c r="D195" i="3"/>
  <c r="B197" i="3"/>
  <c r="C198" i="3"/>
  <c r="D199" i="3"/>
  <c r="B201" i="3"/>
  <c r="C202" i="3"/>
  <c r="D203" i="3"/>
  <c r="B205" i="3"/>
  <c r="C206" i="3"/>
  <c r="D207" i="3"/>
  <c r="B209" i="3"/>
  <c r="C210" i="3"/>
  <c r="D211" i="3"/>
  <c r="B213" i="3"/>
  <c r="C81" i="3"/>
  <c r="B84" i="3"/>
  <c r="D86" i="3"/>
  <c r="C89" i="3"/>
  <c r="B92" i="3"/>
  <c r="D94" i="3"/>
  <c r="C97" i="3"/>
  <c r="B100" i="3"/>
  <c r="D102" i="3"/>
  <c r="C105" i="3"/>
  <c r="B108" i="3"/>
  <c r="D110" i="3"/>
  <c r="C113" i="3"/>
  <c r="B116" i="3"/>
  <c r="D118" i="3"/>
  <c r="B120" i="3"/>
  <c r="C121" i="3"/>
  <c r="D122" i="3"/>
  <c r="B124" i="3"/>
  <c r="C125" i="3"/>
  <c r="D126" i="3"/>
  <c r="B128" i="3"/>
  <c r="C129" i="3"/>
  <c r="D130" i="3"/>
  <c r="B132" i="3"/>
  <c r="C133" i="3"/>
  <c r="D134" i="3"/>
  <c r="B136" i="3"/>
  <c r="C137" i="3"/>
  <c r="D138" i="3"/>
  <c r="B140" i="3"/>
  <c r="C141" i="3"/>
  <c r="D142" i="3"/>
  <c r="B144" i="3"/>
  <c r="C145" i="3"/>
  <c r="D146" i="3"/>
  <c r="B148" i="3"/>
  <c r="C149" i="3"/>
  <c r="D150" i="3"/>
  <c r="B152" i="3"/>
  <c r="C153" i="3"/>
  <c r="D154" i="3"/>
  <c r="B156" i="3"/>
  <c r="C157" i="3"/>
  <c r="D158" i="3"/>
  <c r="B160" i="3"/>
  <c r="C161" i="3"/>
  <c r="D162" i="3"/>
  <c r="B164" i="3"/>
  <c r="C165" i="3"/>
  <c r="D166" i="3"/>
  <c r="B168" i="3"/>
  <c r="C169" i="3"/>
  <c r="D170" i="3"/>
  <c r="B172" i="3"/>
  <c r="C173" i="3"/>
  <c r="D174" i="3"/>
  <c r="B176" i="3"/>
  <c r="C177" i="3"/>
  <c r="D178" i="3"/>
  <c r="B180" i="3"/>
  <c r="C181" i="3"/>
  <c r="D182" i="3"/>
  <c r="B184" i="3"/>
  <c r="C185" i="3"/>
  <c r="D186" i="3"/>
  <c r="B188" i="3"/>
  <c r="C189" i="3"/>
  <c r="D190" i="3"/>
  <c r="B192" i="3"/>
  <c r="C193" i="3"/>
  <c r="D194" i="3"/>
  <c r="B196" i="3"/>
  <c r="C197" i="3"/>
  <c r="D198" i="3"/>
  <c r="B200" i="3"/>
  <c r="C201" i="3"/>
  <c r="D202" i="3"/>
  <c r="B204" i="3"/>
  <c r="C205" i="3"/>
  <c r="D206" i="3"/>
  <c r="B208" i="3"/>
  <c r="C209" i="3"/>
  <c r="D210" i="3"/>
  <c r="B212" i="3"/>
  <c r="C140" i="3"/>
  <c r="B143" i="3"/>
  <c r="D145" i="3"/>
  <c r="C148" i="3"/>
  <c r="B151" i="3"/>
  <c r="D153" i="3"/>
  <c r="C156" i="3"/>
  <c r="B159" i="3"/>
  <c r="D161" i="3"/>
  <c r="C164" i="3"/>
  <c r="B167" i="3"/>
  <c r="D169" i="3"/>
  <c r="C172" i="3"/>
  <c r="B175" i="3"/>
  <c r="D177" i="3"/>
  <c r="C180" i="3"/>
  <c r="B183" i="3"/>
  <c r="D185" i="3"/>
  <c r="C188" i="3"/>
  <c r="B191" i="3"/>
  <c r="D193" i="3"/>
  <c r="C196" i="3"/>
  <c r="B199" i="3"/>
  <c r="D201" i="3"/>
  <c r="C204" i="3"/>
  <c r="B207" i="3"/>
  <c r="D209" i="3"/>
  <c r="C212" i="3"/>
  <c r="B214" i="3"/>
  <c r="C215" i="3"/>
  <c r="D216" i="3"/>
  <c r="B218" i="3"/>
  <c r="C219" i="3"/>
  <c r="D220" i="3"/>
  <c r="B222" i="3"/>
  <c r="C223" i="3"/>
  <c r="D224" i="3"/>
  <c r="B226" i="3"/>
  <c r="C227" i="3"/>
  <c r="D228" i="3"/>
  <c r="B230" i="3"/>
  <c r="C231" i="3"/>
  <c r="D232" i="3"/>
  <c r="B234" i="3"/>
  <c r="C235" i="3"/>
  <c r="D236" i="3"/>
  <c r="B238" i="3"/>
  <c r="C239" i="3"/>
  <c r="D240" i="3"/>
  <c r="B242" i="3"/>
  <c r="C243" i="3"/>
  <c r="B246" i="3"/>
  <c r="B250" i="3"/>
  <c r="B254" i="3"/>
  <c r="B258" i="3"/>
  <c r="B262" i="3"/>
  <c r="C267" i="3"/>
  <c r="C271" i="3"/>
  <c r="D276" i="3"/>
  <c r="D280" i="3"/>
  <c r="D284" i="3"/>
  <c r="D288" i="3"/>
  <c r="D292" i="3"/>
  <c r="B298" i="3"/>
  <c r="B269" i="3"/>
  <c r="D275" i="3"/>
  <c r="B281" i="3"/>
  <c r="C286" i="3"/>
  <c r="C290" i="3"/>
  <c r="D295" i="3"/>
  <c r="B301" i="3"/>
  <c r="D140" i="3"/>
  <c r="C143" i="3"/>
  <c r="B146" i="3"/>
  <c r="D148" i="3"/>
  <c r="C151" i="3"/>
  <c r="B154" i="3"/>
  <c r="D156" i="3"/>
  <c r="C159" i="3"/>
  <c r="B162" i="3"/>
  <c r="D164" i="3"/>
  <c r="C167" i="3"/>
  <c r="B170" i="3"/>
  <c r="D172" i="3"/>
  <c r="C175" i="3"/>
  <c r="B178" i="3"/>
  <c r="D180" i="3"/>
  <c r="C183" i="3"/>
  <c r="B186" i="3"/>
  <c r="D188" i="3"/>
  <c r="C191" i="3"/>
  <c r="B194" i="3"/>
  <c r="D196" i="3"/>
  <c r="C199" i="3"/>
  <c r="B202" i="3"/>
  <c r="D204" i="3"/>
  <c r="C207" i="3"/>
  <c r="B210" i="3"/>
  <c r="D212" i="3"/>
  <c r="C214" i="3"/>
  <c r="D215" i="3"/>
  <c r="B217" i="3"/>
  <c r="C218" i="3"/>
  <c r="D219" i="3"/>
  <c r="B221" i="3"/>
  <c r="C222" i="3"/>
  <c r="D223" i="3"/>
  <c r="B225" i="3"/>
  <c r="C226" i="3"/>
  <c r="D227" i="3"/>
  <c r="B229" i="3"/>
  <c r="C230" i="3"/>
  <c r="D231" i="3"/>
  <c r="B233" i="3"/>
  <c r="C234" i="3"/>
  <c r="D235" i="3"/>
  <c r="B237" i="3"/>
  <c r="C238" i="3"/>
  <c r="D239" i="3"/>
  <c r="B241" i="3"/>
  <c r="C242" i="3"/>
  <c r="D243" i="3"/>
  <c r="B245" i="3"/>
  <c r="C246" i="3"/>
  <c r="D247" i="3"/>
  <c r="B249" i="3"/>
  <c r="C250" i="3"/>
  <c r="D251" i="3"/>
  <c r="B253" i="3"/>
  <c r="C254" i="3"/>
  <c r="D255" i="3"/>
  <c r="B257" i="3"/>
  <c r="C258" i="3"/>
  <c r="D259" i="3"/>
  <c r="B261" i="3"/>
  <c r="C262" i="3"/>
  <c r="D263" i="3"/>
  <c r="B265" i="3"/>
  <c r="C266" i="3"/>
  <c r="D267" i="3"/>
  <c r="D271" i="3"/>
  <c r="C274" i="3"/>
  <c r="D279" i="3"/>
  <c r="B285" i="3"/>
  <c r="C294" i="3"/>
  <c r="D299" i="3"/>
  <c r="D141" i="3"/>
  <c r="C144" i="3"/>
  <c r="B147" i="3"/>
  <c r="D149" i="3"/>
  <c r="C152" i="3"/>
  <c r="B155" i="3"/>
  <c r="D157" i="3"/>
  <c r="C160" i="3"/>
  <c r="B163" i="3"/>
  <c r="D165" i="3"/>
  <c r="C168" i="3"/>
  <c r="B171" i="3"/>
  <c r="D173" i="3"/>
  <c r="C176" i="3"/>
  <c r="B179" i="3"/>
  <c r="D181" i="3"/>
  <c r="C184" i="3"/>
  <c r="B187" i="3"/>
  <c r="D189" i="3"/>
  <c r="C192" i="3"/>
  <c r="B195" i="3"/>
  <c r="D197" i="3"/>
  <c r="C200" i="3"/>
  <c r="B203" i="3"/>
  <c r="D205" i="3"/>
  <c r="C208" i="3"/>
  <c r="B211" i="3"/>
  <c r="C213" i="3"/>
  <c r="D214" i="3"/>
  <c r="B216" i="3"/>
  <c r="C217" i="3"/>
  <c r="D218" i="3"/>
  <c r="B220" i="3"/>
  <c r="C221" i="3"/>
  <c r="D222" i="3"/>
  <c r="B224" i="3"/>
  <c r="C225" i="3"/>
  <c r="D226" i="3"/>
  <c r="B228" i="3"/>
  <c r="C229" i="3"/>
  <c r="D230" i="3"/>
  <c r="B232" i="3"/>
  <c r="C233" i="3"/>
  <c r="D234" i="3"/>
  <c r="B236" i="3"/>
  <c r="C237" i="3"/>
  <c r="D238" i="3"/>
  <c r="B240" i="3"/>
  <c r="C241" i="3"/>
  <c r="D242" i="3"/>
  <c r="B244" i="3"/>
  <c r="C245" i="3"/>
  <c r="D246" i="3"/>
  <c r="B248" i="3"/>
  <c r="C249" i="3"/>
  <c r="D250" i="3"/>
  <c r="B252" i="3"/>
  <c r="C253" i="3"/>
  <c r="D254" i="3"/>
  <c r="B256" i="3"/>
  <c r="C257" i="3"/>
  <c r="D258" i="3"/>
  <c r="B260" i="3"/>
  <c r="C261" i="3"/>
  <c r="D262" i="3"/>
  <c r="B264" i="3"/>
  <c r="C265" i="3"/>
  <c r="D266" i="3"/>
  <c r="B268" i="3"/>
  <c r="C269" i="3"/>
  <c r="D270" i="3"/>
  <c r="B272" i="3"/>
  <c r="C273" i="3"/>
  <c r="D274" i="3"/>
  <c r="B276" i="3"/>
  <c r="C277" i="3"/>
  <c r="D278" i="3"/>
  <c r="B280" i="3"/>
  <c r="C281" i="3"/>
  <c r="D282" i="3"/>
  <c r="B284" i="3"/>
  <c r="C285" i="3"/>
  <c r="D286" i="3"/>
  <c r="B288" i="3"/>
  <c r="C289" i="3"/>
  <c r="D290" i="3"/>
  <c r="B292" i="3"/>
  <c r="C293" i="3"/>
  <c r="D294" i="3"/>
  <c r="B296" i="3"/>
  <c r="C297" i="3"/>
  <c r="D298" i="3"/>
  <c r="B300" i="3"/>
  <c r="C301" i="3"/>
  <c r="B4" i="3"/>
  <c r="C247" i="3"/>
  <c r="C251" i="3"/>
  <c r="C255" i="3"/>
  <c r="C259" i="3"/>
  <c r="C263" i="3"/>
  <c r="B266" i="3"/>
  <c r="B270" i="3"/>
  <c r="B274" i="3"/>
  <c r="B278" i="3"/>
  <c r="B282" i="3"/>
  <c r="B286" i="3"/>
  <c r="C291" i="3"/>
  <c r="C295" i="3"/>
  <c r="C299" i="3"/>
  <c r="D4" i="3"/>
  <c r="B273" i="3"/>
  <c r="C278" i="3"/>
  <c r="D283" i="3"/>
  <c r="B289" i="3"/>
  <c r="B293" i="3"/>
  <c r="C298" i="3"/>
  <c r="B142" i="3"/>
  <c r="D144" i="3"/>
  <c r="C147" i="3"/>
  <c r="B150" i="3"/>
  <c r="D152" i="3"/>
  <c r="C155" i="3"/>
  <c r="B158" i="3"/>
  <c r="D160" i="3"/>
  <c r="C163" i="3"/>
  <c r="B166" i="3"/>
  <c r="D168" i="3"/>
  <c r="C171" i="3"/>
  <c r="B174" i="3"/>
  <c r="D176" i="3"/>
  <c r="C179" i="3"/>
  <c r="B182" i="3"/>
  <c r="D184" i="3"/>
  <c r="C187" i="3"/>
  <c r="B190" i="3"/>
  <c r="D192" i="3"/>
  <c r="C195" i="3"/>
  <c r="B198" i="3"/>
  <c r="D200" i="3"/>
  <c r="C203" i="3"/>
  <c r="B206" i="3"/>
  <c r="D208" i="3"/>
  <c r="C211" i="3"/>
  <c r="D213" i="3"/>
  <c r="B215" i="3"/>
  <c r="C216" i="3"/>
  <c r="D217" i="3"/>
  <c r="B219" i="3"/>
  <c r="C220" i="3"/>
  <c r="D221" i="3"/>
  <c r="B223" i="3"/>
  <c r="C224" i="3"/>
  <c r="D225" i="3"/>
  <c r="B227" i="3"/>
  <c r="C228" i="3"/>
  <c r="D229" i="3"/>
  <c r="B231" i="3"/>
  <c r="C232" i="3"/>
  <c r="D233" i="3"/>
  <c r="B235" i="3"/>
  <c r="C236" i="3"/>
  <c r="D237" i="3"/>
  <c r="B239" i="3"/>
  <c r="C240" i="3"/>
  <c r="D241" i="3"/>
  <c r="B243" i="3"/>
  <c r="C244" i="3"/>
  <c r="D245" i="3"/>
  <c r="B247" i="3"/>
  <c r="C248" i="3"/>
  <c r="D249" i="3"/>
  <c r="B251" i="3"/>
  <c r="C252" i="3"/>
  <c r="D253" i="3"/>
  <c r="B255" i="3"/>
  <c r="C256" i="3"/>
  <c r="D257" i="3"/>
  <c r="B259" i="3"/>
  <c r="C260" i="3"/>
  <c r="D261" i="3"/>
  <c r="B263" i="3"/>
  <c r="C264" i="3"/>
  <c r="D265" i="3"/>
  <c r="B267" i="3"/>
  <c r="C268" i="3"/>
  <c r="D269" i="3"/>
  <c r="B271" i="3"/>
  <c r="C272" i="3"/>
  <c r="D273" i="3"/>
  <c r="B275" i="3"/>
  <c r="C276" i="3"/>
  <c r="D277" i="3"/>
  <c r="B279" i="3"/>
  <c r="C280" i="3"/>
  <c r="D281" i="3"/>
  <c r="B283" i="3"/>
  <c r="C284" i="3"/>
  <c r="D285" i="3"/>
  <c r="B287" i="3"/>
  <c r="C288" i="3"/>
  <c r="D289" i="3"/>
  <c r="B291" i="3"/>
  <c r="C292" i="3"/>
  <c r="D293" i="3"/>
  <c r="B295" i="3"/>
  <c r="C296" i="3"/>
  <c r="D297" i="3"/>
  <c r="B299" i="3"/>
  <c r="C300" i="3"/>
  <c r="D301" i="3"/>
  <c r="D244" i="3"/>
  <c r="D248" i="3"/>
  <c r="D252" i="3"/>
  <c r="D256" i="3"/>
  <c r="D260" i="3"/>
  <c r="D264" i="3"/>
  <c r="D268" i="3"/>
  <c r="D272" i="3"/>
  <c r="C275" i="3"/>
  <c r="C279" i="3"/>
  <c r="C283" i="3"/>
  <c r="C287" i="3"/>
  <c r="B290" i="3"/>
  <c r="B294" i="3"/>
  <c r="D296" i="3"/>
  <c r="D300" i="3"/>
  <c r="C270" i="3"/>
  <c r="B277" i="3"/>
  <c r="C282" i="3"/>
  <c r="D287" i="3"/>
  <c r="D291" i="3"/>
  <c r="B297" i="3"/>
  <c r="C4" i="3"/>
</calcChain>
</file>

<file path=xl/sharedStrings.xml><?xml version="1.0" encoding="utf-8"?>
<sst xmlns="http://schemas.openxmlformats.org/spreadsheetml/2006/main" count="946" uniqueCount="618">
  <si>
    <t>04-15</t>
  </si>
  <si>
    <t>令和４年度</t>
  </si>
  <si>
    <t>04-14</t>
  </si>
  <si>
    <t>石川地区面整備①工事</t>
  </si>
  <si>
    <t>04-13</t>
  </si>
  <si>
    <t>町営桜谷団地３・４号解体等工事</t>
  </si>
  <si>
    <t>04-12</t>
  </si>
  <si>
    <t>町営小谷団地１・２号解体等工事</t>
  </si>
  <si>
    <t>04-11</t>
  </si>
  <si>
    <t>牧橋橋梁補修工事</t>
  </si>
  <si>
    <t>04-10</t>
  </si>
  <si>
    <t>栄町線側溝整備工事</t>
  </si>
  <si>
    <t>04-09</t>
  </si>
  <si>
    <t>明石川浚渫（その４）工事</t>
  </si>
  <si>
    <t>04-08</t>
  </si>
  <si>
    <t>外ガイ線側溝改良工事</t>
  </si>
  <si>
    <t>04-07</t>
  </si>
  <si>
    <t>林道大内線災害復旧その２工事</t>
  </si>
  <si>
    <t>04-06</t>
  </si>
  <si>
    <t>駒田水路整備工事</t>
  </si>
  <si>
    <t>04-05</t>
  </si>
  <si>
    <t>林道大内線災害復旧その１工事</t>
  </si>
  <si>
    <t>04-04</t>
  </si>
  <si>
    <t>板列線舗装修繕（その３）工事</t>
  </si>
  <si>
    <t>04-03</t>
  </si>
  <si>
    <t>新道橋橋梁補修工事</t>
  </si>
  <si>
    <t>04-02</t>
  </si>
  <si>
    <t>平林キャンプ場施設解体工事</t>
  </si>
  <si>
    <t>加悦最終処分場最終覆土造成工事</t>
  </si>
  <si>
    <t>03-46</t>
  </si>
  <si>
    <t>旧加悦社会福祉センター解体撤去工事</t>
  </si>
  <si>
    <t>03-45</t>
  </si>
  <si>
    <t>公共桝設置⑧工事</t>
  </si>
  <si>
    <t>03-44</t>
  </si>
  <si>
    <t>浜町地区宅内ポンプ設置（その２）工事</t>
  </si>
  <si>
    <t>03-43</t>
  </si>
  <si>
    <t>旧桑飼保育園進入路整備工事</t>
  </si>
  <si>
    <t>03-42</t>
  </si>
  <si>
    <t>板列線舗装修繕（その２）工事</t>
  </si>
  <si>
    <t>03-41</t>
  </si>
  <si>
    <t>町道黄金線配水管布設替工事</t>
  </si>
  <si>
    <t>03-40</t>
  </si>
  <si>
    <t>男山第１水源浚渫工事</t>
  </si>
  <si>
    <t>03-39</t>
  </si>
  <si>
    <t>町営矢倉団地５・６号解体等工事</t>
  </si>
  <si>
    <t>03-38</t>
  </si>
  <si>
    <t>与謝野町勤労者総合福祉センター駐車場側溝等修繕工事</t>
  </si>
  <si>
    <t>03-37</t>
  </si>
  <si>
    <t>大風呂配水池送水ポンプ更新工事</t>
  </si>
  <si>
    <t>03-36</t>
  </si>
  <si>
    <t>防犯灯ＬＥＤ化工事（南部地域）</t>
  </si>
  <si>
    <t>03-35</t>
  </si>
  <si>
    <t>向岩屋本線舗装改良工事</t>
  </si>
  <si>
    <t>03-34</t>
  </si>
  <si>
    <t>旧加悦鉄道車両車庫新設等工事</t>
  </si>
  <si>
    <t>03-33</t>
  </si>
  <si>
    <t>町道大池線配水管布設替工事</t>
  </si>
  <si>
    <t>03-32</t>
  </si>
  <si>
    <t>石川浄水場ろ過砂補充工事</t>
  </si>
  <si>
    <t>03-31</t>
  </si>
  <si>
    <t>板橋線側溝修繕工事</t>
  </si>
  <si>
    <t>03-30</t>
  </si>
  <si>
    <t>新上道線側溝改良工事</t>
  </si>
  <si>
    <t>03-29</t>
  </si>
  <si>
    <t>板列農業用ため池廃池工事</t>
  </si>
  <si>
    <t>03-28</t>
  </si>
  <si>
    <t>岩滝体育館改修工事</t>
  </si>
  <si>
    <t>03-27</t>
  </si>
  <si>
    <t>根曽川河川改良（その３）工事</t>
  </si>
  <si>
    <t>03-26</t>
  </si>
  <si>
    <t>大呂谷日吉ヶ丘線道路新設（その３）工事</t>
  </si>
  <si>
    <t>03-25</t>
  </si>
  <si>
    <t>防犯灯ＬＥＤ化工事（北部地域）</t>
  </si>
  <si>
    <t>03-24</t>
  </si>
  <si>
    <t>松ヶ池通線側溝改良工事</t>
  </si>
  <si>
    <t>03-23</t>
  </si>
  <si>
    <t>二ツ岩峠線横断暗渠修繕工事</t>
  </si>
  <si>
    <t>03-22</t>
  </si>
  <si>
    <t>正五線側溝整備工事</t>
  </si>
  <si>
    <t>03-21</t>
  </si>
  <si>
    <t>公共桝設置⑤工事</t>
  </si>
  <si>
    <t>03-20</t>
  </si>
  <si>
    <t>四ツ谷・薬師谷農業用ため池廃池工事</t>
  </si>
  <si>
    <t>03-19</t>
  </si>
  <si>
    <t>町道向岩屋本線配水管布設替工事</t>
  </si>
  <si>
    <t>03-18</t>
  </si>
  <si>
    <t>男山第１水源導水管布設替工事</t>
  </si>
  <si>
    <t>03-17</t>
  </si>
  <si>
    <t>上水・下水道関連舗装本復旧①工事</t>
  </si>
  <si>
    <t>03-16</t>
  </si>
  <si>
    <t>向岩屋線横断暗渠修繕工事</t>
  </si>
  <si>
    <t>03-15</t>
  </si>
  <si>
    <t>四辻停車場線側溝整備（その４）工事</t>
  </si>
  <si>
    <t>03-14</t>
  </si>
  <si>
    <t>鞭谷川河川改良（その４）工事</t>
  </si>
  <si>
    <t>03-13</t>
  </si>
  <si>
    <t>大呂谷線道路改良（その３）工事</t>
  </si>
  <si>
    <t>03-12</t>
  </si>
  <si>
    <t>公共桝設置③工事</t>
  </si>
  <si>
    <t>03-11</t>
  </si>
  <si>
    <t>滝川橋橋梁補修工事</t>
  </si>
  <si>
    <t>03-10</t>
  </si>
  <si>
    <t>明石川改修（その６）工事</t>
  </si>
  <si>
    <t>03-09</t>
  </si>
  <si>
    <t>03-08</t>
  </si>
  <si>
    <t>加悦生産物販売施設改修等工事</t>
  </si>
  <si>
    <t>03-07</t>
  </si>
  <si>
    <t>与謝野町宮津市中学校組合立橋立中学校便所改修設備工事</t>
  </si>
  <si>
    <t>03-06</t>
  </si>
  <si>
    <t>与謝野町宮津市中学校組合立橋立中学校便所改修建築工事</t>
  </si>
  <si>
    <t>03-05</t>
  </si>
  <si>
    <t>林道蛇谷線舗装工事</t>
  </si>
  <si>
    <t>03-04</t>
  </si>
  <si>
    <t>町営正導寺団地解体等工事</t>
  </si>
  <si>
    <t>03-03</t>
  </si>
  <si>
    <t>浜町地区宅内ポンプ設置工事</t>
  </si>
  <si>
    <t>03-02</t>
  </si>
  <si>
    <t>岩滝地区面整備①工事</t>
  </si>
  <si>
    <t>03-01</t>
  </si>
  <si>
    <t>旧桑飼小学校解体撤去工事</t>
  </si>
  <si>
    <t>02-43</t>
  </si>
  <si>
    <t>鞍掛橋橋梁補修工事</t>
  </si>
  <si>
    <t>02-42</t>
  </si>
  <si>
    <t>根曽川河川改良（その２）工事</t>
  </si>
  <si>
    <t>02-41</t>
  </si>
  <si>
    <t>石川地区面整備③工事</t>
  </si>
  <si>
    <t>02-40</t>
  </si>
  <si>
    <t>02-39</t>
  </si>
  <si>
    <t>02-38</t>
  </si>
  <si>
    <t>02-37</t>
  </si>
  <si>
    <t>町営正導寺団地３・４号解体等工事</t>
  </si>
  <si>
    <t>02-36</t>
  </si>
  <si>
    <t>板列線舗装修繕（その１）工事</t>
  </si>
  <si>
    <t>02-35</t>
  </si>
  <si>
    <t>町営算所団地他住宅用火災警報器交換工事</t>
  </si>
  <si>
    <t>02-34</t>
  </si>
  <si>
    <t>明石地区面整備①工事</t>
  </si>
  <si>
    <t>02-33</t>
  </si>
  <si>
    <t>与謝野町立加悦地域公民館排煙装置・非常用照明修繕工事</t>
  </si>
  <si>
    <t>02-32</t>
  </si>
  <si>
    <t>岩屋地区消火栓移設工事</t>
  </si>
  <si>
    <t>02-31</t>
  </si>
  <si>
    <t>石川地区面整備②工事</t>
  </si>
  <si>
    <t>02-30</t>
  </si>
  <si>
    <t>幾地加圧ポンプ設備整備工事</t>
  </si>
  <si>
    <t>02-29</t>
  </si>
  <si>
    <t>根曽川河川改良（その１）工事</t>
  </si>
  <si>
    <t>02-28</t>
  </si>
  <si>
    <t>久渡川河川改良工事</t>
  </si>
  <si>
    <t>02-27</t>
  </si>
  <si>
    <t>石川配水管新設工事</t>
  </si>
  <si>
    <t>02-26</t>
  </si>
  <si>
    <t>庄内橋橋梁補修工事</t>
  </si>
  <si>
    <t>02-25</t>
  </si>
  <si>
    <t>組ヶ岡農道橋長寿命化工事</t>
  </si>
  <si>
    <t>02-24</t>
  </si>
  <si>
    <t>岩屋川線道路改良（その１４）工事</t>
  </si>
  <si>
    <t>02-23</t>
  </si>
  <si>
    <t>大門堂坂線道路改良工事</t>
  </si>
  <si>
    <t>02-22</t>
  </si>
  <si>
    <t>与謝野町立加悦地域こども園（仮称）外構整備工事</t>
  </si>
  <si>
    <t>02-21</t>
  </si>
  <si>
    <t>平田橋橋梁補修工事</t>
  </si>
  <si>
    <t>02-20</t>
  </si>
  <si>
    <t>与謝野町立加悦地域こども園（仮称）新築機械設備工事</t>
  </si>
  <si>
    <t>02-19</t>
  </si>
  <si>
    <t>与謝野町立加悦地域こども園（仮称）新築電気設備工事</t>
  </si>
  <si>
    <t>02-18</t>
  </si>
  <si>
    <t>与謝野町立加悦地域こども園（仮称）新築建築工事</t>
  </si>
  <si>
    <t>02-17</t>
  </si>
  <si>
    <t>大内峠一字観公園法面整備工事</t>
  </si>
  <si>
    <t>02-16</t>
  </si>
  <si>
    <t>野田川本線側溝改良（その１１）工事</t>
  </si>
  <si>
    <t>02-15</t>
  </si>
  <si>
    <t>かや山の家改修等設備工事</t>
  </si>
  <si>
    <t>02-14</t>
  </si>
  <si>
    <t>かや山の家改修等建築工事</t>
  </si>
  <si>
    <t>02-13</t>
  </si>
  <si>
    <t>町営天神山団地外装等改善工事</t>
  </si>
  <si>
    <t>02-12</t>
  </si>
  <si>
    <t>02-11</t>
  </si>
  <si>
    <t>02-10</t>
  </si>
  <si>
    <t>02-09</t>
  </si>
  <si>
    <t>筒子川河川改良工事</t>
  </si>
  <si>
    <t>02-08</t>
  </si>
  <si>
    <t>ゾブ川支線②水路改良（その９）工事</t>
  </si>
  <si>
    <t>02-07</t>
  </si>
  <si>
    <t>岩屋大門線道路改良（その２）工事</t>
  </si>
  <si>
    <t>02-06</t>
  </si>
  <si>
    <t>大風呂道路改良工事</t>
  </si>
  <si>
    <t>02-05</t>
  </si>
  <si>
    <t>作業道鞭谷線改良工事</t>
  </si>
  <si>
    <t>02-04</t>
  </si>
  <si>
    <t>鞭谷川河川改良（その３）工事</t>
  </si>
  <si>
    <t>02-03</t>
  </si>
  <si>
    <t>四辻停車場線側溝整備（その３）工事</t>
  </si>
  <si>
    <t>02-02</t>
  </si>
  <si>
    <t>与謝野町立江陽中学校便所改修設備工事</t>
  </si>
  <si>
    <t>02-01</t>
  </si>
  <si>
    <t>与謝野町立江陽中学校便所改修建築工事</t>
  </si>
  <si>
    <t>01-54</t>
  </si>
  <si>
    <t>大呂谷日吉ヶ丘線道路新設（その２）工事</t>
  </si>
  <si>
    <t>01-53</t>
  </si>
  <si>
    <t>与謝野町立加悦小学校バリアフリー改修工事</t>
  </si>
  <si>
    <t>01-52</t>
  </si>
  <si>
    <t>越水線側溝整備工事</t>
  </si>
  <si>
    <t>01-51</t>
  </si>
  <si>
    <t>林道男山線整備工事</t>
  </si>
  <si>
    <t>01-50</t>
  </si>
  <si>
    <t>岶の口橋橋梁補修工事</t>
  </si>
  <si>
    <t>01-49</t>
  </si>
  <si>
    <t>四辻岩屋線他区画線等設置工事</t>
  </si>
  <si>
    <t>01-48</t>
  </si>
  <si>
    <t>大呂谷日吉ヶ丘線道路新設（その１）工事</t>
  </si>
  <si>
    <t>01-47</t>
  </si>
  <si>
    <t>町営安良団地他住宅用火災警報器交換工事</t>
  </si>
  <si>
    <t>01-46</t>
  </si>
  <si>
    <t>男山第１水源導水管仮設配管取出工事</t>
  </si>
  <si>
    <t>01-45</t>
  </si>
  <si>
    <t>岡ノ下水路改良工事</t>
  </si>
  <si>
    <t>01-44</t>
  </si>
  <si>
    <t>加悦奥川水辺公園四阿整備工事</t>
  </si>
  <si>
    <t>01-43</t>
  </si>
  <si>
    <t>桜内川河川災害復旧工事（３０災３３０６）</t>
  </si>
  <si>
    <t>01-42</t>
  </si>
  <si>
    <t>有蓋４０ｍ3級防火水槽移設工事（三河内地区）</t>
  </si>
  <si>
    <t>01-41</t>
  </si>
  <si>
    <t>01-40</t>
  </si>
  <si>
    <t>01-39</t>
  </si>
  <si>
    <t>取水施設浚渫工事</t>
  </si>
  <si>
    <t>01-38</t>
  </si>
  <si>
    <t>大浜線舗装修繕（その３）工事</t>
  </si>
  <si>
    <t>01-37</t>
  </si>
  <si>
    <t>与謝野町立加悦地域公民館内加悦学童保育施設整備工事</t>
  </si>
  <si>
    <t>01-36</t>
  </si>
  <si>
    <t>岩滝グラウンド法面復旧工事</t>
  </si>
  <si>
    <t>01-35</t>
  </si>
  <si>
    <t>明石香河線道路法面復旧工事</t>
  </si>
  <si>
    <t>01-34</t>
  </si>
  <si>
    <t>男山大坪線道路改良（その１）工事</t>
  </si>
  <si>
    <t>01-33</t>
  </si>
  <si>
    <t>与謝野町消防団第１分団車庫詰所外装等改修工事</t>
  </si>
  <si>
    <t>01-32</t>
  </si>
  <si>
    <t>岩屋大門線道路改良（その１）工事</t>
  </si>
  <si>
    <t>01-31</t>
  </si>
  <si>
    <t>災害に強い森づくり事業治山工事</t>
  </si>
  <si>
    <t>01-30</t>
  </si>
  <si>
    <t>四辻停車場線側溝整備（その２）工事</t>
  </si>
  <si>
    <t>01-29</t>
  </si>
  <si>
    <t>野田川本線側溝改良（その１０）工事</t>
  </si>
  <si>
    <t>01-28</t>
  </si>
  <si>
    <t>ゾブ川支線②水路改良（その８）工事</t>
  </si>
  <si>
    <t>01-27</t>
  </si>
  <si>
    <t>旧加悦町役場庁舎保存活用改修建築工事</t>
  </si>
  <si>
    <t>01-26</t>
  </si>
  <si>
    <t>クアハウス岩滝改修建築工事</t>
  </si>
  <si>
    <t>01-25</t>
  </si>
  <si>
    <t>01-24</t>
  </si>
  <si>
    <t>町道石川上山田線配水管新設工事</t>
  </si>
  <si>
    <t>01-23</t>
  </si>
  <si>
    <t>01-22</t>
  </si>
  <si>
    <t>01-21</t>
  </si>
  <si>
    <t>01-20</t>
  </si>
  <si>
    <t>川向玉ノ木線道路改良工事</t>
  </si>
  <si>
    <t>01-19</t>
  </si>
  <si>
    <t>林道滝上奥山線災害復旧工事</t>
  </si>
  <si>
    <t>01-18</t>
  </si>
  <si>
    <t>病児保育室改修工事</t>
  </si>
  <si>
    <t>01-17</t>
  </si>
  <si>
    <t>旧加悦町役場庁舎保存活用改修機械設備工事</t>
  </si>
  <si>
    <t>01-16</t>
  </si>
  <si>
    <t>与謝野町立市場・山田小学校空調設備等改修機械設備工事</t>
  </si>
  <si>
    <t>01-15</t>
  </si>
  <si>
    <t>与謝野町立加悦・三河内小学校空調設備等改修機械設備工事</t>
  </si>
  <si>
    <t>01-14</t>
  </si>
  <si>
    <t>与謝野町立岩滝・石川小学校空調設備等改修機械設備工事</t>
  </si>
  <si>
    <t>01-13</t>
  </si>
  <si>
    <t>クアハウス岩滝改修機械設備工事</t>
  </si>
  <si>
    <t>01-12</t>
  </si>
  <si>
    <t>旧加悦町役場庁舎保存活用改修電気設備工事</t>
  </si>
  <si>
    <t>01-11</t>
  </si>
  <si>
    <t>与謝野町立市場・山田小学校空調設備等改修電気設備工事</t>
  </si>
  <si>
    <t>01-10</t>
  </si>
  <si>
    <t>与謝野町立加悦・三河内小学校空調設備等改修電気設備工事</t>
  </si>
  <si>
    <t>01-09</t>
  </si>
  <si>
    <t>与謝野町立岩滝・石川小学校空調設備等改修電気設備工事</t>
  </si>
  <si>
    <t>01-08</t>
  </si>
  <si>
    <t>クアハウス岩滝改修電気設備工事</t>
  </si>
  <si>
    <t>01-07</t>
  </si>
  <si>
    <t>城山公園弓道場防矢ネット設置工事</t>
  </si>
  <si>
    <t>01-06</t>
  </si>
  <si>
    <t>山手線交差点改良（その２）工事</t>
  </si>
  <si>
    <t>01-05</t>
  </si>
  <si>
    <t>与謝野町立石川小学校便所改修工事</t>
  </si>
  <si>
    <t>01-04</t>
  </si>
  <si>
    <t>与謝野町立加悦小学校便所改修設備工事</t>
  </si>
  <si>
    <t>01-03</t>
  </si>
  <si>
    <t>与謝野町立加悦小学校教育施設等整備工事</t>
  </si>
  <si>
    <t>01-02</t>
  </si>
  <si>
    <t>与謝野町立加悦小学校便所改修建築工事</t>
  </si>
  <si>
    <t>01-01</t>
  </si>
  <si>
    <t>中村川河川災害復旧工事（３０災３３０５）</t>
  </si>
  <si>
    <t>備考</t>
    <rPh sb="0" eb="2">
      <t>ビコウ</t>
    </rPh>
    <phoneticPr fontId="4"/>
  </si>
  <si>
    <t>管理
番号</t>
    <rPh sb="0" eb="2">
      <t>カンリ</t>
    </rPh>
    <rPh sb="3" eb="5">
      <t>バンゴウ</t>
    </rPh>
    <phoneticPr fontId="4"/>
  </si>
  <si>
    <t>工事名</t>
    <rPh sb="0" eb="2">
      <t>コウジ</t>
    </rPh>
    <rPh sb="2" eb="3">
      <t>メイ</t>
    </rPh>
    <phoneticPr fontId="4"/>
  </si>
  <si>
    <t>入札執行年月日</t>
    <rPh sb="0" eb="2">
      <t>ニュウサツ</t>
    </rPh>
    <rPh sb="2" eb="4">
      <t>シッコウ</t>
    </rPh>
    <rPh sb="4" eb="7">
      <t>ネンガッピ</t>
    </rPh>
    <phoneticPr fontId="4"/>
  </si>
  <si>
    <t>年度</t>
    <rPh sb="0" eb="2">
      <t>ネンド</t>
    </rPh>
    <phoneticPr fontId="4"/>
  </si>
  <si>
    <t>選択</t>
    <rPh sb="0" eb="2">
      <t>センタク</t>
    </rPh>
    <phoneticPr fontId="4"/>
  </si>
  <si>
    <t>○</t>
    <phoneticPr fontId="2"/>
  </si>
  <si>
    <t>令和元年度</t>
  </si>
  <si>
    <t>令和２年度</t>
  </si>
  <si>
    <t>下山田地区災害に強い森づくり事業治山工事</t>
  </si>
  <si>
    <t>大呂谷線道路改良（その２）工事</t>
  </si>
  <si>
    <t>令和３年度</t>
  </si>
  <si>
    <t>04-01</t>
  </si>
  <si>
    <t>加悦黒見山線側溝改良工事</t>
  </si>
  <si>
    <t>※下記の「入札執行年月日」、「工事名」、「管理番号」をコピーし、申込書へ張り付けてください。</t>
    <rPh sb="1" eb="3">
      <t>カキ</t>
    </rPh>
    <rPh sb="5" eb="7">
      <t>ニュウサツ</t>
    </rPh>
    <rPh sb="7" eb="9">
      <t>シッコウ</t>
    </rPh>
    <rPh sb="9" eb="12">
      <t>ネンガッピ</t>
    </rPh>
    <rPh sb="15" eb="17">
      <t>コウジ</t>
    </rPh>
    <rPh sb="17" eb="18">
      <t>メイ</t>
    </rPh>
    <rPh sb="21" eb="23">
      <t>カンリ</t>
    </rPh>
    <rPh sb="23" eb="25">
      <t>バンゴウ</t>
    </rPh>
    <rPh sb="32" eb="35">
      <t>モウシコミショ</t>
    </rPh>
    <rPh sb="36" eb="37">
      <t>ハ</t>
    </rPh>
    <rPh sb="38" eb="39">
      <t>ツ</t>
    </rPh>
    <phoneticPr fontId="2"/>
  </si>
  <si>
    <t>Ｎｏ</t>
    <phoneticPr fontId="2"/>
  </si>
  <si>
    <t>入札執行年月日</t>
    <rPh sb="0" eb="2">
      <t>ニュウサツ</t>
    </rPh>
    <rPh sb="2" eb="4">
      <t>シッコウ</t>
    </rPh>
    <rPh sb="4" eb="7">
      <t>ネンガッピ</t>
    </rPh>
    <phoneticPr fontId="2"/>
  </si>
  <si>
    <t>工事名</t>
    <rPh sb="0" eb="2">
      <t>コウジ</t>
    </rPh>
    <rPh sb="2" eb="3">
      <t>メイ</t>
    </rPh>
    <phoneticPr fontId="2"/>
  </si>
  <si>
    <t>管理番号</t>
    <rPh sb="0" eb="2">
      <t>カンリ</t>
    </rPh>
    <rPh sb="2" eb="4">
      <t>バンゴウ</t>
    </rPh>
    <phoneticPr fontId="2"/>
  </si>
  <si>
    <t>選択された行の出現番号</t>
    <rPh sb="0" eb="2">
      <t>センタク</t>
    </rPh>
    <rPh sb="5" eb="6">
      <t>ギョウ</t>
    </rPh>
    <rPh sb="7" eb="9">
      <t>シュツゲン</t>
    </rPh>
    <rPh sb="9" eb="11">
      <t>バンゴウ</t>
    </rPh>
    <phoneticPr fontId="2"/>
  </si>
  <si>
    <t>鞭谷川河川改良（その５）工事</t>
  </si>
  <si>
    <t>04-16</t>
  </si>
  <si>
    <t>堤谷川河川改良工事</t>
  </si>
  <si>
    <t>04-17</t>
  </si>
  <si>
    <t>明石香河線法面修繕工事</t>
  </si>
  <si>
    <t>04-18</t>
  </si>
  <si>
    <t>町営山王下団地外装等改善工事</t>
  </si>
  <si>
    <t>04-19</t>
  </si>
  <si>
    <t>明石川改修（その７）工事</t>
  </si>
  <si>
    <t>04-20</t>
  </si>
  <si>
    <t>男山浄水場沈殿池等耐震化工事</t>
  </si>
  <si>
    <t>04-21</t>
  </si>
  <si>
    <t>算所５号井導水管布設替工事</t>
  </si>
  <si>
    <t>04-22</t>
  </si>
  <si>
    <t>04-23</t>
  </si>
  <si>
    <t>公共桝設置④工事</t>
  </si>
  <si>
    <t>04-24</t>
  </si>
  <si>
    <t>クアハウス岩滝温泉設備等改修工事</t>
  </si>
  <si>
    <t>04-25</t>
  </si>
  <si>
    <t>加悦学童保育施設移転整備設備工事</t>
  </si>
  <si>
    <t>04-26</t>
  </si>
  <si>
    <t>町営山王下団地電気温水器交換修繕</t>
  </si>
  <si>
    <t>04-27</t>
  </si>
  <si>
    <t>町営天神山団地ガス給湯器交換修繕</t>
  </si>
  <si>
    <t>04-28</t>
  </si>
  <si>
    <t>大切井堰改修工事</t>
  </si>
  <si>
    <t>04-29</t>
  </si>
  <si>
    <t>加悦学童保育施設移転整備建築工事</t>
  </si>
  <si>
    <t>04-30</t>
  </si>
  <si>
    <t>04-31</t>
  </si>
  <si>
    <t>町営河守団地解体等工事</t>
  </si>
  <si>
    <t>04-32</t>
  </si>
  <si>
    <t>町営大籔団地解体等工事</t>
  </si>
  <si>
    <t>04-33</t>
  </si>
  <si>
    <t>石川旧府道線道路改良工事</t>
  </si>
  <si>
    <t>04-34</t>
  </si>
  <si>
    <t>上ヶ石線側溝改良工事</t>
  </si>
  <si>
    <t>04-35</t>
  </si>
  <si>
    <t>後野温江線舗装改良工事</t>
  </si>
  <si>
    <t>04-36</t>
  </si>
  <si>
    <t>四辻岩屋線舗装改良工事</t>
  </si>
  <si>
    <t>04-37</t>
  </si>
  <si>
    <t>穴石線舗装改良工事</t>
  </si>
  <si>
    <t>04-38</t>
  </si>
  <si>
    <t>04-39</t>
  </si>
  <si>
    <t>与謝野町消防団第２分団車庫詰所造成工事</t>
  </si>
  <si>
    <t>04-40</t>
  </si>
  <si>
    <t>※　情報提供を希望する工事の選択のセルに「○」を入力すると、別のシートに一覧表が作成されますので、申請の際にご活用ください。（〇を入力すると対象工事のＢ～Ｇの行のセルが黄色に着色されます。）</t>
    <rPh sb="2" eb="4">
      <t>ジョウホウ</t>
    </rPh>
    <rPh sb="4" eb="6">
      <t>テイキョウ</t>
    </rPh>
    <rPh sb="7" eb="9">
      <t>キボウ</t>
    </rPh>
    <rPh sb="11" eb="13">
      <t>コウジ</t>
    </rPh>
    <rPh sb="14" eb="16">
      <t>センタク</t>
    </rPh>
    <rPh sb="24" eb="26">
      <t>ニュウリョク</t>
    </rPh>
    <rPh sb="30" eb="31">
      <t>ベツ</t>
    </rPh>
    <rPh sb="36" eb="38">
      <t>イチラン</t>
    </rPh>
    <rPh sb="38" eb="39">
      <t>ヒョウ</t>
    </rPh>
    <rPh sb="40" eb="42">
      <t>サクセイ</t>
    </rPh>
    <rPh sb="49" eb="51">
      <t>シンセイ</t>
    </rPh>
    <rPh sb="52" eb="53">
      <t>サイ</t>
    </rPh>
    <rPh sb="55" eb="57">
      <t>カツヨウ</t>
    </rPh>
    <rPh sb="65" eb="67">
      <t>ニュウリョク</t>
    </rPh>
    <rPh sb="70" eb="72">
      <t>タイショウ</t>
    </rPh>
    <rPh sb="72" eb="74">
      <t>コウジ</t>
    </rPh>
    <rPh sb="79" eb="80">
      <t>ギョウ</t>
    </rPh>
    <rPh sb="84" eb="86">
      <t>キイロ</t>
    </rPh>
    <rPh sb="87" eb="89">
      <t>チャクショク</t>
    </rPh>
    <phoneticPr fontId="2"/>
  </si>
  <si>
    <t>鹿の熊線道路災害復旧工事（４災３３０１）</t>
  </si>
  <si>
    <t>04-41</t>
  </si>
  <si>
    <t>下山田浄水場ろ過砂補充等工事</t>
  </si>
  <si>
    <t>04-42</t>
  </si>
  <si>
    <t>山手線舗装改良（その１）工事</t>
  </si>
  <si>
    <t>04-43</t>
  </si>
  <si>
    <t>男山線他区画線設置工事</t>
  </si>
  <si>
    <t>04-44</t>
  </si>
  <si>
    <t>市場小学校屋根等改修工事</t>
    <rPh sb="0" eb="2">
      <t>イチバ</t>
    </rPh>
    <rPh sb="2" eb="5">
      <t>ショウガッコウ</t>
    </rPh>
    <rPh sb="5" eb="7">
      <t>ヤネ</t>
    </rPh>
    <rPh sb="7" eb="8">
      <t>トウ</t>
    </rPh>
    <rPh sb="8" eb="10">
      <t>カイシュウ</t>
    </rPh>
    <rPh sb="10" eb="12">
      <t>コウジ</t>
    </rPh>
    <phoneticPr fontId="1"/>
  </si>
  <si>
    <t>04-45</t>
  </si>
  <si>
    <t>加悦小学校屋根等改修工事</t>
    <rPh sb="0" eb="2">
      <t>カヤ</t>
    </rPh>
    <rPh sb="2" eb="5">
      <t>ショウガッコウ</t>
    </rPh>
    <rPh sb="5" eb="7">
      <t>ヤネ</t>
    </rPh>
    <rPh sb="7" eb="8">
      <t>トウ</t>
    </rPh>
    <rPh sb="8" eb="10">
      <t>カイシュウ</t>
    </rPh>
    <rPh sb="10" eb="12">
      <t>コウジ</t>
    </rPh>
    <phoneticPr fontId="1"/>
  </si>
  <si>
    <t>04-46</t>
  </si>
  <si>
    <t>←現在の選択数</t>
    <rPh sb="1" eb="3">
      <t>ゲンザイ</t>
    </rPh>
    <rPh sb="4" eb="6">
      <t>センタク</t>
    </rPh>
    <rPh sb="6" eb="7">
      <t>スウ</t>
    </rPh>
    <phoneticPr fontId="2"/>
  </si>
  <si>
    <t>04-47</t>
  </si>
  <si>
    <t>04-48</t>
  </si>
  <si>
    <t>04-49</t>
  </si>
  <si>
    <t>千原線道路改良（その１）工事</t>
  </si>
  <si>
    <t>加悦黒見山線区画線設置工事</t>
    <rPh sb="0" eb="2">
      <t>カヤ</t>
    </rPh>
    <rPh sb="2" eb="3">
      <t>クロ</t>
    </rPh>
    <rPh sb="3" eb="4">
      <t>ミ</t>
    </rPh>
    <rPh sb="4" eb="5">
      <t>ヤマ</t>
    </rPh>
    <rPh sb="5" eb="6">
      <t>セン</t>
    </rPh>
    <rPh sb="6" eb="9">
      <t>クカクセン</t>
    </rPh>
    <rPh sb="9" eb="11">
      <t>セッチ</t>
    </rPh>
    <rPh sb="11" eb="13">
      <t>コウジ</t>
    </rPh>
    <phoneticPr fontId="1"/>
  </si>
  <si>
    <t>04-50</t>
  </si>
  <si>
    <t>公共桝設置⑨工事</t>
    <rPh sb="0" eb="2">
      <t>コウキョウ</t>
    </rPh>
    <rPh sb="2" eb="3">
      <t>マス</t>
    </rPh>
    <rPh sb="3" eb="5">
      <t>セッチ</t>
    </rPh>
    <rPh sb="6" eb="8">
      <t>コウジ</t>
    </rPh>
    <phoneticPr fontId="1"/>
  </si>
  <si>
    <t>04-51</t>
  </si>
  <si>
    <t>市場小学校トイレ改修工事</t>
    <rPh sb="0" eb="2">
      <t>イチバ</t>
    </rPh>
    <rPh sb="2" eb="5">
      <t>ショウガッコウ</t>
    </rPh>
    <rPh sb="8" eb="10">
      <t>カイシュウ</t>
    </rPh>
    <rPh sb="10" eb="12">
      <t>コウジ</t>
    </rPh>
    <phoneticPr fontId="1"/>
  </si>
  <si>
    <t>04-52</t>
  </si>
  <si>
    <t>山田小学校トイレ改修工事</t>
    <rPh sb="0" eb="2">
      <t>ヤマダ</t>
    </rPh>
    <rPh sb="2" eb="5">
      <t>ショウガッコウ</t>
    </rPh>
    <rPh sb="8" eb="12">
      <t>カイシュウコウジ</t>
    </rPh>
    <phoneticPr fontId="1"/>
  </si>
  <si>
    <t>04-53</t>
  </si>
  <si>
    <t>三河内小学校トイレ改修工事</t>
    <rPh sb="0" eb="3">
      <t>ミカワウチ</t>
    </rPh>
    <rPh sb="3" eb="6">
      <t>ショウガッコウ</t>
    </rPh>
    <rPh sb="9" eb="13">
      <t>カイシュウコウジ</t>
    </rPh>
    <phoneticPr fontId="1"/>
  </si>
  <si>
    <t>04-54</t>
  </si>
  <si>
    <t>山手線法面対策工事</t>
    <rPh sb="0" eb="3">
      <t>ヤマテセン</t>
    </rPh>
    <rPh sb="3" eb="5">
      <t>ノリメン</t>
    </rPh>
    <rPh sb="5" eb="7">
      <t>タイサク</t>
    </rPh>
    <rPh sb="7" eb="9">
      <t>コウジ</t>
    </rPh>
    <phoneticPr fontId="1"/>
  </si>
  <si>
    <t>04-55</t>
  </si>
  <si>
    <t>令和５年度</t>
  </si>
  <si>
    <t>与謝野町消防団第２分団車庫詰所新築建築工事</t>
  </si>
  <si>
    <t>05-01</t>
  </si>
  <si>
    <t>城山公園テニスコート屋外照明設備改修工事</t>
  </si>
  <si>
    <t>05-02</t>
  </si>
  <si>
    <t>与謝野町消防団第２分団車庫詰所新築電気設備工事</t>
  </si>
  <si>
    <t>05-03</t>
  </si>
  <si>
    <t>与謝野町消防団第２分団車庫詰所新築機械設備工事</t>
  </si>
  <si>
    <t>05-04</t>
  </si>
  <si>
    <t>町営住宅ガス給湯器等交換修繕</t>
  </si>
  <si>
    <t>05-05</t>
  </si>
  <si>
    <t>05-06</t>
  </si>
  <si>
    <t>町営船山団地解体等工事</t>
  </si>
  <si>
    <t>05-07</t>
  </si>
  <si>
    <t>加悦黒見山線舗装修繕工事</t>
  </si>
  <si>
    <t>05-08</t>
  </si>
  <si>
    <t>明石川改修（その８）工事</t>
  </si>
  <si>
    <t>千原線道路改良（その２）工事</t>
  </si>
  <si>
    <t>05-09</t>
  </si>
  <si>
    <t>05-10</t>
  </si>
  <si>
    <t>05-11</t>
  </si>
  <si>
    <t>鞭谷川河川改良（その６）工事</t>
  </si>
  <si>
    <t>05-12</t>
  </si>
  <si>
    <t>根曽川河川改良（その４）工事</t>
  </si>
  <si>
    <t>05-13</t>
  </si>
  <si>
    <t>岩屋奥地線擁壁修繕工事</t>
  </si>
  <si>
    <t>05-14</t>
  </si>
  <si>
    <t>旧機業会館解体工事</t>
  </si>
  <si>
    <t>05-15</t>
  </si>
  <si>
    <t>加悦小学校教室床改修工事</t>
  </si>
  <si>
    <t>05-16</t>
  </si>
  <si>
    <t>与謝浄水場導水管布設替工事</t>
  </si>
  <si>
    <t>05-17</t>
  </si>
  <si>
    <t>町道二条線配水管新設工事</t>
  </si>
  <si>
    <t>05-18</t>
  </si>
  <si>
    <t>山手線舗装改良（その２）工事</t>
  </si>
  <si>
    <t>05-19</t>
  </si>
  <si>
    <t>清水谷線道路改良（その１）工事</t>
  </si>
  <si>
    <t>05-20</t>
  </si>
  <si>
    <t>05-21</t>
  </si>
  <si>
    <t>男山第１水源導水管舗装復旧工事</t>
  </si>
  <si>
    <t>05-22</t>
  </si>
  <si>
    <t>幾地旧府道線道路改良工事</t>
    <rPh sb="0" eb="2">
      <t>イクチ</t>
    </rPh>
    <rPh sb="2" eb="3">
      <t>キュウ</t>
    </rPh>
    <rPh sb="3" eb="5">
      <t>フドウ</t>
    </rPh>
    <rPh sb="5" eb="6">
      <t>セン</t>
    </rPh>
    <rPh sb="6" eb="8">
      <t>ドウロ</t>
    </rPh>
    <rPh sb="8" eb="10">
      <t>カイリョウ</t>
    </rPh>
    <rPh sb="10" eb="12">
      <t>コウジ</t>
    </rPh>
    <phoneticPr fontId="1"/>
  </si>
  <si>
    <t>05-23</t>
  </si>
  <si>
    <t>八幡小橋橋梁補修工事</t>
  </si>
  <si>
    <t>05-24</t>
  </si>
  <si>
    <t>四辻中縄線側溝改良工事</t>
    <rPh sb="0" eb="2">
      <t>ヨツツジ</t>
    </rPh>
    <rPh sb="2" eb="3">
      <t>ナカ</t>
    </rPh>
    <rPh sb="3" eb="4">
      <t>ナワ</t>
    </rPh>
    <rPh sb="4" eb="5">
      <t>セン</t>
    </rPh>
    <rPh sb="5" eb="7">
      <t>ソッコウ</t>
    </rPh>
    <rPh sb="7" eb="9">
      <t>カイリョウ</t>
    </rPh>
    <rPh sb="9" eb="11">
      <t>コウジ</t>
    </rPh>
    <phoneticPr fontId="1"/>
  </si>
  <si>
    <t>05-25</t>
  </si>
  <si>
    <t>林道三河内岩屋線改良工事</t>
    <rPh sb="0" eb="2">
      <t>リンドウ</t>
    </rPh>
    <rPh sb="2" eb="5">
      <t>ミカワウチ</t>
    </rPh>
    <rPh sb="5" eb="7">
      <t>イワヤ</t>
    </rPh>
    <rPh sb="7" eb="8">
      <t>セン</t>
    </rPh>
    <rPh sb="8" eb="10">
      <t>カイリョウ</t>
    </rPh>
    <rPh sb="10" eb="12">
      <t>コウジ</t>
    </rPh>
    <phoneticPr fontId="1"/>
  </si>
  <si>
    <t>05-26</t>
  </si>
  <si>
    <t>石川高浪送配水管布設替工事</t>
    <rPh sb="0" eb="2">
      <t>イシカワ</t>
    </rPh>
    <rPh sb="2" eb="4">
      <t>タカナミ</t>
    </rPh>
    <rPh sb="4" eb="5">
      <t>ソウ</t>
    </rPh>
    <rPh sb="5" eb="8">
      <t>ハイスイカン</t>
    </rPh>
    <rPh sb="8" eb="10">
      <t>フセツ</t>
    </rPh>
    <rPh sb="10" eb="11">
      <t>タイ</t>
    </rPh>
    <rPh sb="11" eb="13">
      <t>コウジ</t>
    </rPh>
    <phoneticPr fontId="1"/>
  </si>
  <si>
    <t>05-27</t>
  </si>
  <si>
    <t>町営天神山団地他住宅用火災警報器交換工事</t>
    <rPh sb="0" eb="2">
      <t>チョウエイ</t>
    </rPh>
    <rPh sb="2" eb="5">
      <t>テンジンヤマ</t>
    </rPh>
    <rPh sb="5" eb="7">
      <t>ダンチ</t>
    </rPh>
    <rPh sb="7" eb="8">
      <t>ホカ</t>
    </rPh>
    <rPh sb="8" eb="10">
      <t>ジュウタク</t>
    </rPh>
    <rPh sb="10" eb="11">
      <t>ヨウ</t>
    </rPh>
    <rPh sb="11" eb="13">
      <t>カサイ</t>
    </rPh>
    <rPh sb="13" eb="15">
      <t>ケイホウ</t>
    </rPh>
    <rPh sb="15" eb="16">
      <t>キ</t>
    </rPh>
    <rPh sb="16" eb="18">
      <t>コウカン</t>
    </rPh>
    <rPh sb="18" eb="20">
      <t>コウジ</t>
    </rPh>
    <phoneticPr fontId="1"/>
  </si>
  <si>
    <t>05-28</t>
  </si>
  <si>
    <t>上水・下水道関連舗装本復旧①工事</t>
    <rPh sb="0" eb="2">
      <t>ジョウスイ</t>
    </rPh>
    <rPh sb="3" eb="6">
      <t>ゲスイドウ</t>
    </rPh>
    <rPh sb="6" eb="8">
      <t>カンレン</t>
    </rPh>
    <rPh sb="8" eb="10">
      <t>ホソウ</t>
    </rPh>
    <rPh sb="10" eb="13">
      <t>ホンフッキュウ</t>
    </rPh>
    <rPh sb="14" eb="16">
      <t>コウジ</t>
    </rPh>
    <phoneticPr fontId="1"/>
  </si>
  <si>
    <t>05-29</t>
  </si>
  <si>
    <t>大江山憩いの広場園地道路整備（その１）工事</t>
  </si>
  <si>
    <t>05-30</t>
  </si>
  <si>
    <t>有線テレビ加悦センター空調設備改修工事</t>
  </si>
  <si>
    <t>05-31</t>
  </si>
  <si>
    <t>05-32</t>
  </si>
  <si>
    <t>05-33</t>
  </si>
  <si>
    <t>05-34</t>
  </si>
  <si>
    <t>05-35</t>
  </si>
  <si>
    <t>三河内小学校屋根等改修工事</t>
  </si>
  <si>
    <t>岩屋浄水場ろ過砂補充工事</t>
  </si>
  <si>
    <t>東谷水路沈砂桝設置工事</t>
  </si>
  <si>
    <t>上鉢屋敷線側溝整備工事</t>
  </si>
  <si>
    <t>旧岩屋小学校解体撤去工事</t>
  </si>
  <si>
    <t>男山線側溝整備工事</t>
    <rPh sb="0" eb="3">
      <t>オトコヤマセン</t>
    </rPh>
    <rPh sb="3" eb="5">
      <t>ソッコウ</t>
    </rPh>
    <rPh sb="5" eb="7">
      <t>セイビ</t>
    </rPh>
    <rPh sb="7" eb="9">
      <t>コウジ</t>
    </rPh>
    <phoneticPr fontId="1"/>
  </si>
  <si>
    <t>05-36</t>
  </si>
  <si>
    <t>05-37</t>
  </si>
  <si>
    <t>防犯灯ＬＥＤ化工事（北部地域）</t>
    <rPh sb="0" eb="3">
      <t>ボウハントウ</t>
    </rPh>
    <rPh sb="6" eb="7">
      <t>カ</t>
    </rPh>
    <rPh sb="7" eb="9">
      <t>コウジ</t>
    </rPh>
    <rPh sb="10" eb="12">
      <t>ホクブ</t>
    </rPh>
    <rPh sb="12" eb="14">
      <t>チイキ</t>
    </rPh>
    <phoneticPr fontId="1"/>
  </si>
  <si>
    <t>防犯灯ＬＥＤ化工事（南部地域）</t>
    <rPh sb="0" eb="3">
      <t>ボウハントウ</t>
    </rPh>
    <rPh sb="6" eb="7">
      <t>カ</t>
    </rPh>
    <rPh sb="7" eb="9">
      <t>コウジ</t>
    </rPh>
    <rPh sb="10" eb="12">
      <t>ナンブ</t>
    </rPh>
    <rPh sb="12" eb="14">
      <t>チイキ</t>
    </rPh>
    <phoneticPr fontId="1"/>
  </si>
  <si>
    <t>有線テレビ野田川サブセンター空調設備改修工事</t>
    <rPh sb="5" eb="8">
      <t>ノダガワ</t>
    </rPh>
    <phoneticPr fontId="1"/>
  </si>
  <si>
    <t>有線テレビ岩滝サブセンター空調設備改修工事</t>
    <rPh sb="5" eb="7">
      <t>イワタキ</t>
    </rPh>
    <phoneticPr fontId="1"/>
  </si>
  <si>
    <t>05-38</t>
  </si>
  <si>
    <t>05-39</t>
  </si>
  <si>
    <t>05-40</t>
  </si>
  <si>
    <t>05-41</t>
  </si>
  <si>
    <t>05-42</t>
  </si>
  <si>
    <t>05-43</t>
  </si>
  <si>
    <t>05-44</t>
  </si>
  <si>
    <t>05-45</t>
  </si>
  <si>
    <t>水戸川頭首工災害復旧工事</t>
  </si>
  <si>
    <t>石川地区消火栓移設工事</t>
  </si>
  <si>
    <t>大江山憩いの広場園地道路整備（その２）工事</t>
  </si>
  <si>
    <t>金入設計書情報提供可能リスト</t>
    <rPh sb="0" eb="1">
      <t>キン</t>
    </rPh>
    <rPh sb="1" eb="2">
      <t>イ</t>
    </rPh>
    <rPh sb="2" eb="5">
      <t>セッケイショ</t>
    </rPh>
    <rPh sb="5" eb="7">
      <t>ジョウホウ</t>
    </rPh>
    <rPh sb="7" eb="9">
      <t>テイキョウ</t>
    </rPh>
    <rPh sb="9" eb="11">
      <t>カノウ</t>
    </rPh>
    <phoneticPr fontId="4"/>
  </si>
  <si>
    <t>令和６年度</t>
  </si>
  <si>
    <t>山手線舗装改良(その3)工事</t>
  </si>
  <si>
    <t>石川浄水場導水管布設替工事</t>
    <rPh sb="2" eb="5">
      <t>ジョウスイジョウ</t>
    </rPh>
    <rPh sb="5" eb="8">
      <t>ドウスイカン</t>
    </rPh>
    <rPh sb="8" eb="10">
      <t>フセツ</t>
    </rPh>
    <rPh sb="10" eb="11">
      <t>タイ</t>
    </rPh>
    <rPh sb="11" eb="13">
      <t>コウジ</t>
    </rPh>
    <phoneticPr fontId="1"/>
  </si>
  <si>
    <t>町営男山第１団地外装等改善工事</t>
    <rPh sb="0" eb="2">
      <t>チョウエイ</t>
    </rPh>
    <rPh sb="2" eb="4">
      <t>オトコヤマ</t>
    </rPh>
    <rPh sb="4" eb="5">
      <t>ダイ</t>
    </rPh>
    <rPh sb="6" eb="8">
      <t>ダンチ</t>
    </rPh>
    <rPh sb="8" eb="10">
      <t>ガイソウ</t>
    </rPh>
    <rPh sb="10" eb="11">
      <t>トウ</t>
    </rPh>
    <rPh sb="11" eb="13">
      <t>カイゼン</t>
    </rPh>
    <rPh sb="13" eb="15">
      <t>コウジ</t>
    </rPh>
    <phoneticPr fontId="1"/>
  </si>
  <si>
    <t>町営住宅ガス給湯器等交換工事</t>
    <rPh sb="0" eb="2">
      <t>チョウエイ</t>
    </rPh>
    <rPh sb="2" eb="4">
      <t>ジュウタク</t>
    </rPh>
    <rPh sb="6" eb="9">
      <t>キュウトウキ</t>
    </rPh>
    <rPh sb="9" eb="10">
      <t>トウ</t>
    </rPh>
    <rPh sb="10" eb="12">
      <t>コウカン</t>
    </rPh>
    <rPh sb="12" eb="14">
      <t>コウジ</t>
    </rPh>
    <phoneticPr fontId="1"/>
  </si>
  <si>
    <t>清水谷線道路改良（その２）工事</t>
    <rPh sb="0" eb="2">
      <t>シミズ</t>
    </rPh>
    <rPh sb="2" eb="3">
      <t>タニ</t>
    </rPh>
    <rPh sb="3" eb="4">
      <t>セン</t>
    </rPh>
    <rPh sb="4" eb="6">
      <t>ドウロ</t>
    </rPh>
    <rPh sb="6" eb="8">
      <t>カイリョウ</t>
    </rPh>
    <rPh sb="13" eb="15">
      <t>コウジ</t>
    </rPh>
    <phoneticPr fontId="1"/>
  </si>
  <si>
    <t>穴石線側溝改良工事</t>
    <rPh sb="0" eb="2">
      <t>アナイシ</t>
    </rPh>
    <rPh sb="2" eb="3">
      <t>セン</t>
    </rPh>
    <rPh sb="3" eb="5">
      <t>ソッコウ</t>
    </rPh>
    <rPh sb="5" eb="7">
      <t>カイリョウ</t>
    </rPh>
    <rPh sb="7" eb="9">
      <t>コウジ</t>
    </rPh>
    <phoneticPr fontId="1"/>
  </si>
  <si>
    <t>浜町地区雨水マンホールポンプ逆流防止弁他更新工事</t>
    <rPh sb="0" eb="2">
      <t>ハマチョウ</t>
    </rPh>
    <rPh sb="2" eb="4">
      <t>チク</t>
    </rPh>
    <rPh sb="4" eb="6">
      <t>ウスイ</t>
    </rPh>
    <rPh sb="14" eb="18">
      <t>ギャクリュウボウシ</t>
    </rPh>
    <rPh sb="18" eb="19">
      <t>ベン</t>
    </rPh>
    <rPh sb="19" eb="20">
      <t>ホカ</t>
    </rPh>
    <rPh sb="20" eb="24">
      <t>コウシンコウジ</t>
    </rPh>
    <phoneticPr fontId="1"/>
  </si>
  <si>
    <t>石川須津緊急連絡管布設工事</t>
    <rPh sb="0" eb="2">
      <t>イシカワ</t>
    </rPh>
    <rPh sb="2" eb="4">
      <t>スツ</t>
    </rPh>
    <rPh sb="4" eb="8">
      <t>キンキュウレンラク</t>
    </rPh>
    <rPh sb="8" eb="9">
      <t>カン</t>
    </rPh>
    <rPh sb="9" eb="11">
      <t>フセツ</t>
    </rPh>
    <rPh sb="11" eb="13">
      <t>コウジ</t>
    </rPh>
    <phoneticPr fontId="1"/>
  </si>
  <si>
    <t>知遊館空調設備更新工事</t>
    <rPh sb="0" eb="1">
      <t>チ</t>
    </rPh>
    <rPh sb="1" eb="2">
      <t>ユ</t>
    </rPh>
    <rPh sb="2" eb="3">
      <t>カン</t>
    </rPh>
    <rPh sb="3" eb="5">
      <t>クウチョウ</t>
    </rPh>
    <rPh sb="5" eb="7">
      <t>セツビ</t>
    </rPh>
    <rPh sb="7" eb="9">
      <t>コウシン</t>
    </rPh>
    <rPh sb="9" eb="11">
      <t>コウジ</t>
    </rPh>
    <phoneticPr fontId="1"/>
  </si>
  <si>
    <t>06-01</t>
  </si>
  <si>
    <t>06-02</t>
  </si>
  <si>
    <t>06-03</t>
  </si>
  <si>
    <t>06-04</t>
  </si>
  <si>
    <t>06-05</t>
  </si>
  <si>
    <t>06-06</t>
  </si>
  <si>
    <t>06-07</t>
  </si>
  <si>
    <t>06-08</t>
  </si>
  <si>
    <t>06-09</t>
  </si>
  <si>
    <t>物部橋他仕切弁設置工事</t>
    <rPh sb="0" eb="2">
      <t>モノノベ</t>
    </rPh>
    <rPh sb="2" eb="3">
      <t>ハシ</t>
    </rPh>
    <rPh sb="3" eb="4">
      <t>ホカ</t>
    </rPh>
    <rPh sb="4" eb="7">
      <t>シキリベン</t>
    </rPh>
    <rPh sb="7" eb="9">
      <t>セッチ</t>
    </rPh>
    <rPh sb="9" eb="11">
      <t>コウジ</t>
    </rPh>
    <phoneticPr fontId="1"/>
  </si>
  <si>
    <t>06-10</t>
  </si>
  <si>
    <t>加悦庁舎高圧気中開閉器及び高圧ケーブル更新修繕</t>
    <rPh sb="0" eb="4">
      <t>カヤチョウシャ</t>
    </rPh>
    <rPh sb="4" eb="6">
      <t>コウアツ</t>
    </rPh>
    <rPh sb="6" eb="8">
      <t>キチュウ</t>
    </rPh>
    <rPh sb="8" eb="11">
      <t>カイヘイキ</t>
    </rPh>
    <rPh sb="11" eb="12">
      <t>オヨ</t>
    </rPh>
    <rPh sb="13" eb="15">
      <t>コウアツ</t>
    </rPh>
    <rPh sb="19" eb="23">
      <t>コウシンシュウゼン</t>
    </rPh>
    <phoneticPr fontId="1"/>
  </si>
  <si>
    <t>06-11</t>
  </si>
  <si>
    <t>与謝浄水場導水管舗装復旧工事</t>
    <rPh sb="0" eb="5">
      <t>ヨサジョウスイジョウ</t>
    </rPh>
    <rPh sb="5" eb="8">
      <t>ドウスイカン</t>
    </rPh>
    <rPh sb="8" eb="10">
      <t>ホソウ</t>
    </rPh>
    <rPh sb="10" eb="12">
      <t>フッキュウ</t>
    </rPh>
    <rPh sb="12" eb="14">
      <t>コウジ</t>
    </rPh>
    <phoneticPr fontId="1"/>
  </si>
  <si>
    <t>06-12</t>
  </si>
  <si>
    <t>加悦黒見山線舗装修繕（その２）工事</t>
    <rPh sb="0" eb="4">
      <t>カヤクロミ</t>
    </rPh>
    <rPh sb="4" eb="5">
      <t>ヤマ</t>
    </rPh>
    <rPh sb="5" eb="6">
      <t>セン</t>
    </rPh>
    <rPh sb="6" eb="8">
      <t>ホソウ</t>
    </rPh>
    <rPh sb="8" eb="10">
      <t>シュウゼン</t>
    </rPh>
    <rPh sb="15" eb="17">
      <t>コウジ</t>
    </rPh>
    <phoneticPr fontId="1"/>
  </si>
  <si>
    <t>06-13</t>
  </si>
  <si>
    <t>06-14</t>
  </si>
  <si>
    <t>災害に強い森づくり事業（岩屋地区）工事</t>
  </si>
  <si>
    <t>06-15</t>
  </si>
  <si>
    <t>八幡橋橋梁補修工事</t>
  </si>
  <si>
    <t>06-16</t>
  </si>
  <si>
    <t>石川浄水場取水施設改良工事</t>
  </si>
  <si>
    <t>06-17</t>
  </si>
  <si>
    <t>石川浄水場高浪送配水管舗装復旧工事</t>
  </si>
  <si>
    <t>06-18</t>
  </si>
  <si>
    <t>下水道関連里道舗装復旧工事</t>
    <rPh sb="0" eb="5">
      <t>ゲスイドウカンレン</t>
    </rPh>
    <rPh sb="5" eb="7">
      <t>リドウ</t>
    </rPh>
    <rPh sb="7" eb="9">
      <t>ホソウ</t>
    </rPh>
    <rPh sb="9" eb="11">
      <t>フッキュウ</t>
    </rPh>
    <rPh sb="11" eb="13">
      <t>コウジ</t>
    </rPh>
    <phoneticPr fontId="3"/>
  </si>
  <si>
    <t>06-19</t>
  </si>
  <si>
    <t>山手線道路災害復旧工事（６災３３０１）</t>
    <rPh sb="3" eb="5">
      <t>ドウロ</t>
    </rPh>
    <rPh sb="5" eb="7">
      <t>サイガイ</t>
    </rPh>
    <rPh sb="7" eb="11">
      <t>フッキュウコウジ</t>
    </rPh>
    <rPh sb="13" eb="14">
      <t>サイ</t>
    </rPh>
    <phoneticPr fontId="1"/>
  </si>
  <si>
    <t>石川浄水場ろ過砂補充工事</t>
    <rPh sb="0" eb="2">
      <t>イシカワ</t>
    </rPh>
    <rPh sb="2" eb="5">
      <t>ジョウスイジョウ</t>
    </rPh>
    <phoneticPr fontId="1"/>
  </si>
  <si>
    <t>町営大籔団地解体等工事</t>
    <rPh sb="0" eb="2">
      <t>チョウエイ</t>
    </rPh>
    <rPh sb="2" eb="4">
      <t>オオヤブ</t>
    </rPh>
    <rPh sb="8" eb="9">
      <t>トウ</t>
    </rPh>
    <phoneticPr fontId="1"/>
  </si>
  <si>
    <t>町営船山団地解体等工事</t>
    <rPh sb="0" eb="2">
      <t>チョウエイ</t>
    </rPh>
    <rPh sb="2" eb="6">
      <t>フナヤマダンチ</t>
    </rPh>
    <rPh sb="6" eb="8">
      <t>カイタイ</t>
    </rPh>
    <rPh sb="8" eb="9">
      <t>トウ</t>
    </rPh>
    <rPh sb="9" eb="11">
      <t>コウジ</t>
    </rPh>
    <phoneticPr fontId="3"/>
  </si>
  <si>
    <t>町営桜谷団地解体等工事</t>
    <rPh sb="0" eb="2">
      <t>チョウエイ</t>
    </rPh>
    <rPh sb="2" eb="4">
      <t>サクラダニ</t>
    </rPh>
    <rPh sb="8" eb="9">
      <t>トウ</t>
    </rPh>
    <phoneticPr fontId="3"/>
  </si>
  <si>
    <t>林道三河内岩屋線改良工事</t>
  </si>
  <si>
    <t>防犯灯ＬＥＤ化工事（北部地域）</t>
    <rPh sb="10" eb="11">
      <t>キタ</t>
    </rPh>
    <phoneticPr fontId="1"/>
  </si>
  <si>
    <t>06-20</t>
  </si>
  <si>
    <t>06-21</t>
  </si>
  <si>
    <t>06-22</t>
  </si>
  <si>
    <t>06-23</t>
  </si>
  <si>
    <t>06-24</t>
  </si>
  <si>
    <t>06-25</t>
  </si>
  <si>
    <t>06-26</t>
  </si>
  <si>
    <t>06-27</t>
  </si>
  <si>
    <t>06-28</t>
  </si>
  <si>
    <t>06-29</t>
  </si>
  <si>
    <t>大風呂加圧流入電動弁更新工事</t>
    <rPh sb="0" eb="3">
      <t>オオブロ</t>
    </rPh>
    <rPh sb="3" eb="5">
      <t>カアツ</t>
    </rPh>
    <rPh sb="5" eb="7">
      <t>リュウニュウ</t>
    </rPh>
    <rPh sb="7" eb="10">
      <t>デンドウベン</t>
    </rPh>
    <rPh sb="10" eb="14">
      <t>コウシンコウジ</t>
    </rPh>
    <phoneticPr fontId="1"/>
  </si>
  <si>
    <t>算所浄水場ブロアー更新工事</t>
  </si>
  <si>
    <t>旧岩屋小学校下教員住宅解体等工事</t>
    <rPh sb="13" eb="14">
      <t>トウ</t>
    </rPh>
    <phoneticPr fontId="1"/>
  </si>
  <si>
    <t>柿中線交差点改良工事</t>
    <rPh sb="3" eb="6">
      <t>コウサテン</t>
    </rPh>
    <rPh sb="6" eb="10">
      <t>カイリョウコウジ</t>
    </rPh>
    <phoneticPr fontId="1"/>
  </si>
  <si>
    <t>与謝野町立学校給食センター新築工事（建築工事）</t>
    <rPh sb="0" eb="4">
      <t>ヨサノチョウ</t>
    </rPh>
    <rPh sb="4" eb="5">
      <t>リツ</t>
    </rPh>
    <rPh sb="5" eb="7">
      <t>ガッコウ</t>
    </rPh>
    <rPh sb="7" eb="9">
      <t>キュウショク</t>
    </rPh>
    <rPh sb="13" eb="15">
      <t>シンチク</t>
    </rPh>
    <rPh sb="15" eb="17">
      <t>コウジ</t>
    </rPh>
    <rPh sb="18" eb="20">
      <t>ケンチク</t>
    </rPh>
    <rPh sb="20" eb="22">
      <t>コウジ</t>
    </rPh>
    <phoneticPr fontId="3"/>
  </si>
  <si>
    <t>与謝野町立学校給食センター新築工事（機械設備工事）</t>
    <rPh sb="0" eb="4">
      <t>ヨサノチョウ</t>
    </rPh>
    <rPh sb="4" eb="5">
      <t>リツ</t>
    </rPh>
    <rPh sb="5" eb="7">
      <t>ガッコウ</t>
    </rPh>
    <rPh sb="7" eb="9">
      <t>キュウショク</t>
    </rPh>
    <rPh sb="13" eb="15">
      <t>シンチク</t>
    </rPh>
    <rPh sb="15" eb="17">
      <t>コウジ</t>
    </rPh>
    <rPh sb="18" eb="20">
      <t>キカイ</t>
    </rPh>
    <rPh sb="20" eb="22">
      <t>セツビ</t>
    </rPh>
    <rPh sb="22" eb="24">
      <t>コウジ</t>
    </rPh>
    <phoneticPr fontId="3"/>
  </si>
  <si>
    <t>与謝野町立学校給食センター新築工事（電気設備工事）</t>
    <rPh sb="0" eb="4">
      <t>ヨサノチョウ</t>
    </rPh>
    <rPh sb="4" eb="5">
      <t>リツ</t>
    </rPh>
    <rPh sb="5" eb="7">
      <t>ガッコウ</t>
    </rPh>
    <rPh sb="7" eb="9">
      <t>キュウショク</t>
    </rPh>
    <rPh sb="13" eb="15">
      <t>シンチク</t>
    </rPh>
    <rPh sb="15" eb="17">
      <t>コウジ</t>
    </rPh>
    <rPh sb="18" eb="20">
      <t>デンキ</t>
    </rPh>
    <rPh sb="20" eb="22">
      <t>セツビ</t>
    </rPh>
    <rPh sb="22" eb="24">
      <t>コウジ</t>
    </rPh>
    <phoneticPr fontId="3"/>
  </si>
  <si>
    <t>06-30</t>
  </si>
  <si>
    <t>06-31</t>
  </si>
  <si>
    <t>06-32</t>
  </si>
  <si>
    <t>06-33</t>
  </si>
  <si>
    <t>06-34</t>
  </si>
  <si>
    <t>06-35</t>
  </si>
  <si>
    <t>06-36</t>
  </si>
  <si>
    <t>←令和７年３月の与謝野町議会で契約の承認を得るまでは金入設計書の提供は行いません</t>
    <rPh sb="1" eb="3">
      <t>レイワ</t>
    </rPh>
    <rPh sb="4" eb="5">
      <t>ネン</t>
    </rPh>
    <rPh sb="6" eb="7">
      <t>ガツ</t>
    </rPh>
    <rPh sb="8" eb="14">
      <t>ヨサノチョウギカイ</t>
    </rPh>
    <rPh sb="15" eb="17">
      <t>ケイヤク</t>
    </rPh>
    <rPh sb="18" eb="20">
      <t>ショウニン</t>
    </rPh>
    <rPh sb="21" eb="22">
      <t>エ</t>
    </rPh>
    <rPh sb="26" eb="28">
      <t>キンイ</t>
    </rPh>
    <rPh sb="28" eb="31">
      <t>セッケイショ</t>
    </rPh>
    <rPh sb="32" eb="34">
      <t>テイキョウ</t>
    </rPh>
    <rPh sb="35" eb="36">
      <t>オコナ</t>
    </rPh>
    <phoneticPr fontId="2"/>
  </si>
  <si>
    <t>加悦奥加圧ポンプ設備整備工事</t>
  </si>
  <si>
    <t>下山田地区面整備工事</t>
  </si>
  <si>
    <t>06-37</t>
  </si>
  <si>
    <t>06-38</t>
  </si>
  <si>
    <t>令和７年度</t>
  </si>
  <si>
    <t>与謝野町立国民健康保険診療所雨樋修繕工事</t>
  </si>
  <si>
    <t>07-01</t>
  </si>
  <si>
    <t>石川浄水場導水管舗装復旧工事</t>
  </si>
  <si>
    <t>07-02</t>
  </si>
  <si>
    <t>町内舗装修繕（その１）工事</t>
  </si>
  <si>
    <t>07-03</t>
  </si>
  <si>
    <t>三河内小学校屋内運動場屋根等改修工事</t>
  </si>
  <si>
    <t>07-04</t>
  </si>
  <si>
    <t>岩滝小学校特別教室棟屋根等改修工事</t>
  </si>
  <si>
    <t>07-05</t>
  </si>
  <si>
    <t>清水谷線道路改良（その３）工事</t>
  </si>
  <si>
    <t>07-06</t>
  </si>
  <si>
    <t>四辻加悦駅線舗装修繕(その1)工事</t>
  </si>
  <si>
    <t>07-07</t>
  </si>
  <si>
    <t>与謝野町役場本庁舎トイレ改修等建築工事</t>
  </si>
  <si>
    <t>07-08</t>
  </si>
  <si>
    <t>与謝野町役場本庁舎トイレ改修等設備工事</t>
  </si>
  <si>
    <t>07-09</t>
  </si>
  <si>
    <t>浜町地区雨水マンホールポンプ№１放流用ポンプ更新工事</t>
  </si>
  <si>
    <t>07-10</t>
  </si>
  <si>
    <t>四辻加悦駅線側溝修繕工事</t>
    <phoneticPr fontId="4"/>
  </si>
  <si>
    <t>久渡川河川改良（その２）工事</t>
    <phoneticPr fontId="4"/>
  </si>
  <si>
    <t>上水・下水道関連舗装本復旧①工事</t>
    <phoneticPr fontId="4"/>
  </si>
  <si>
    <t>林道オコベ線舗装工事</t>
    <phoneticPr fontId="4"/>
  </si>
  <si>
    <t>町営船山団地解体等工事</t>
    <phoneticPr fontId="4"/>
  </si>
  <si>
    <t>町営住宅ガス給湯器等交換工事</t>
    <phoneticPr fontId="4"/>
  </si>
  <si>
    <t>三河内１号井改良（その１）工事</t>
    <phoneticPr fontId="4"/>
  </si>
  <si>
    <t xml:space="preserve">（仮称）野田川地域認定こども園敷地造成（その１）工事 </t>
    <phoneticPr fontId="4"/>
  </si>
  <si>
    <t>三河内学童保育所新築建築工事</t>
    <phoneticPr fontId="4"/>
  </si>
  <si>
    <t>三河内学童保育所新築設備工事</t>
    <phoneticPr fontId="4"/>
  </si>
  <si>
    <t>石川学童保育所新築建築工事</t>
    <phoneticPr fontId="4"/>
  </si>
  <si>
    <t>石川学童保育所新築設備工事</t>
    <phoneticPr fontId="4"/>
  </si>
  <si>
    <t>07-12</t>
    <phoneticPr fontId="4"/>
  </si>
  <si>
    <t>07-13</t>
    <phoneticPr fontId="4"/>
  </si>
  <si>
    <t>07-14</t>
    <phoneticPr fontId="4"/>
  </si>
  <si>
    <t>07-15</t>
    <phoneticPr fontId="4"/>
  </si>
  <si>
    <t>07-16</t>
    <phoneticPr fontId="4"/>
  </si>
  <si>
    <t>07-17</t>
    <phoneticPr fontId="4"/>
  </si>
  <si>
    <t>07-18</t>
    <phoneticPr fontId="4"/>
  </si>
  <si>
    <t>07-19</t>
    <phoneticPr fontId="4"/>
  </si>
  <si>
    <t>07-20</t>
    <phoneticPr fontId="4"/>
  </si>
  <si>
    <t>07-21</t>
    <phoneticPr fontId="4"/>
  </si>
  <si>
    <t>07-22</t>
    <phoneticPr fontId="4"/>
  </si>
  <si>
    <t>07-23</t>
    <phoneticPr fontId="4"/>
  </si>
  <si>
    <t>奥山川井堰改修工事</t>
    <rPh sb="0" eb="7">
      <t>オクヤマガワイセキカイシュウ</t>
    </rPh>
    <phoneticPr fontId="4"/>
  </si>
  <si>
    <t>07-24</t>
    <phoneticPr fontId="4"/>
  </si>
  <si>
    <t>亀山線道路改良工事</t>
    <phoneticPr fontId="4"/>
  </si>
  <si>
    <t>07-25</t>
    <phoneticPr fontId="4"/>
  </si>
  <si>
    <t>旧石川保育所解体工事</t>
  </si>
  <si>
    <t>災害に強い森づくり事業（岩屋地区その２）工事</t>
  </si>
  <si>
    <t>谷垣線側溝整備（その４）工事</t>
  </si>
  <si>
    <t>07-26</t>
  </si>
  <si>
    <t>07-27</t>
  </si>
  <si>
    <t>07-28</t>
  </si>
  <si>
    <t>07-11</t>
    <phoneticPr fontId="4"/>
  </si>
  <si>
    <t>大江山運動公園グラウンド進入路改良工事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</si>
</sst>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3"/>
      <scheme val="minor"/>
    </font>
    <font>
      <sz val="8"/>
      <color theme="1"/>
      <name val="HG丸ｺﾞｼｯｸM-PRO"/>
      <family val="3"/>
      <charset val="128"/>
    </font>
    <font>
      <sz val="6"/>
      <name val="游ゴシック"/>
      <family val="3"/>
      <charset val="128"/>
      <scheme val="minor"/>
    </font>
    <font>
      <sz val="8"/>
      <name val="HG丸ｺﾞｼｯｸM-PRO"/>
      <family val="3"/>
      <charset val="128"/>
    </font>
    <font>
      <sz val="6"/>
      <name val="游ゴシック"/>
      <family val="3"/>
    </font>
    <font>
      <b/>
      <sz val="8"/>
      <color rgb="FFFF0000"/>
      <name val="HG丸ｺﾞｼｯｸM-PRO"/>
      <family val="3"/>
      <charset val="128"/>
    </font>
    <font>
      <sz val="10"/>
      <color theme="1"/>
      <name val="ＭＳ 明朝"/>
      <family val="1"/>
      <charset val="128"/>
    </font>
    <font>
      <sz val="9"/>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1" fillId="0" borderId="1" xfId="0" applyFont="1" applyBorder="1">
      <alignment vertical="center"/>
    </xf>
    <xf numFmtId="49" fontId="3" fillId="0" borderId="1" xfId="0" applyNumberFormat="1" applyFont="1" applyFill="1" applyBorder="1" applyAlignment="1">
      <alignment horizontal="center" vertical="center"/>
    </xf>
    <xf numFmtId="58" fontId="1" fillId="0" borderId="1" xfId="0" applyNumberFormat="1" applyFont="1" applyBorder="1" applyAlignment="1">
      <alignment horizontal="left" vertical="center"/>
    </xf>
    <xf numFmtId="0" fontId="3" fillId="0" borderId="1" xfId="0" applyFont="1" applyFill="1" applyBorder="1">
      <alignment vertical="center"/>
    </xf>
    <xf numFmtId="58" fontId="3" fillId="0" borderId="1" xfId="0" applyNumberFormat="1" applyFont="1" applyFill="1" applyBorder="1" applyAlignment="1">
      <alignment horizontal="left" vertical="center"/>
    </xf>
    <xf numFmtId="56" fontId="3" fillId="0" borderId="1" xfId="0" quotePrefix="1" applyNumberFormat="1" applyFont="1" applyFill="1" applyBorder="1" applyAlignment="1">
      <alignment horizontal="center" vertical="center"/>
    </xf>
    <xf numFmtId="0" fontId="3" fillId="0" borderId="1" xfId="0" applyFont="1" applyFill="1" applyBorder="1" applyAlignment="1">
      <alignment horizontal="left" vertical="center"/>
    </xf>
    <xf numFmtId="0" fontId="1" fillId="0" borderId="0" xfId="0" applyFont="1" applyAlignment="1">
      <alignment vertical="center"/>
    </xf>
    <xf numFmtId="0" fontId="1" fillId="0" borderId="0" xfId="0" applyFont="1" applyAlignment="1">
      <alignment horizontal="left" vertical="top" wrapText="1"/>
    </xf>
    <xf numFmtId="0" fontId="3" fillId="0" borderId="3" xfId="0" applyFont="1" applyFill="1" applyBorder="1" applyAlignment="1">
      <alignment horizontal="left" vertical="center"/>
    </xf>
    <xf numFmtId="58" fontId="3" fillId="0" borderId="3" xfId="0" applyNumberFormat="1" applyFont="1" applyFill="1" applyBorder="1" applyAlignment="1">
      <alignment horizontal="left" vertical="center"/>
    </xf>
    <xf numFmtId="56" fontId="3" fillId="0" borderId="3" xfId="0" quotePrefix="1" applyNumberFormat="1" applyFont="1" applyFill="1" applyBorder="1" applyAlignment="1">
      <alignment horizontal="center" vertical="center"/>
    </xf>
    <xf numFmtId="0" fontId="3" fillId="0" borderId="3" xfId="0" applyFont="1" applyFill="1" applyBorder="1">
      <alignment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top" wrapText="1"/>
    </xf>
    <xf numFmtId="0" fontId="6" fillId="0" borderId="0" xfId="0" applyFont="1">
      <alignment vertical="center"/>
    </xf>
    <xf numFmtId="58" fontId="6" fillId="0" borderId="0" xfId="0" applyNumberFormat="1" applyFont="1">
      <alignment vertical="center"/>
    </xf>
    <xf numFmtId="0" fontId="1" fillId="0" borderId="0" xfId="0" applyFont="1" applyAlignment="1">
      <alignment horizontal="center" vertical="top" wrapText="1"/>
    </xf>
    <xf numFmtId="58" fontId="1" fillId="2" borderId="2" xfId="0" applyNumberFormat="1" applyFont="1" applyFill="1" applyBorder="1" applyAlignment="1">
      <alignment horizontal="center" vertical="center"/>
    </xf>
    <xf numFmtId="0" fontId="3" fillId="0" borderId="3" xfId="0" applyFont="1" applyFill="1" applyBorder="1" applyAlignment="1" applyProtection="1">
      <alignment horizontal="center" vertical="center"/>
      <protection locked="0"/>
    </xf>
    <xf numFmtId="0" fontId="1" fillId="0" borderId="0" xfId="0" applyFont="1" applyBorder="1" applyAlignment="1">
      <alignment horizontal="left" vertical="center"/>
    </xf>
    <xf numFmtId="0" fontId="1" fillId="0" borderId="0" xfId="0" applyFont="1" applyBorder="1">
      <alignment vertical="center"/>
    </xf>
    <xf numFmtId="0" fontId="1" fillId="0" borderId="0" xfId="0" applyFont="1" applyBorder="1" applyAlignment="1">
      <alignment horizontal="center" vertical="center"/>
    </xf>
    <xf numFmtId="0" fontId="1" fillId="3" borderId="0" xfId="0" applyFont="1" applyFill="1" applyAlignment="1">
      <alignment horizontal="center" vertical="center"/>
    </xf>
    <xf numFmtId="0" fontId="5" fillId="0" borderId="0" xfId="0" applyFont="1" applyFill="1">
      <alignment vertical="center"/>
    </xf>
    <xf numFmtId="0" fontId="5" fillId="0" borderId="0" xfId="0" applyFont="1">
      <alignment vertical="center"/>
    </xf>
    <xf numFmtId="0" fontId="7" fillId="0" borderId="1" xfId="0" applyFont="1" applyBorder="1" applyProtection="1">
      <alignment vertical="center"/>
    </xf>
    <xf numFmtId="58" fontId="7" fillId="0" borderId="1" xfId="0" applyNumberFormat="1" applyFont="1" applyBorder="1" applyAlignment="1" applyProtection="1">
      <alignment horizontal="left" vertical="center"/>
    </xf>
    <xf numFmtId="56" fontId="7" fillId="0" borderId="1" xfId="0" quotePrefix="1" applyNumberFormat="1" applyFont="1" applyFill="1" applyBorder="1" applyAlignment="1" applyProtection="1">
      <alignment horizontal="center" vertical="center"/>
    </xf>
    <xf numFmtId="0" fontId="1" fillId="0" borderId="0" xfId="0" applyFont="1" applyBorder="1" applyAlignment="1">
      <alignment horizontal="left" vertical="center"/>
    </xf>
    <xf numFmtId="0" fontId="5" fillId="0" borderId="0" xfId="0" applyFont="1" applyAlignment="1">
      <alignment horizontal="left" vertical="top" wrapText="1"/>
    </xf>
  </cellXfs>
  <cellStyles count="1">
    <cellStyle name="標準" xfId="0" builtinId="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16"/>
  <sheetViews>
    <sheetView tabSelected="1" zoomScaleNormal="100" workbookViewId="0">
      <pane ySplit="6" topLeftCell="A280" activePane="bottomLeft" state="frozen"/>
      <selection pane="bottomLeft" activeCell="D300" sqref="D300"/>
    </sheetView>
  </sheetViews>
  <sheetFormatPr defaultColWidth="9" defaultRowHeight="10.5" x14ac:dyDescent="0.4"/>
  <cols>
    <col min="1" max="1" width="9" style="1" hidden="1" customWidth="1"/>
    <col min="2" max="2" width="4.375" style="17" bestFit="1" customWidth="1"/>
    <col min="3" max="3" width="9.375" style="1" customWidth="1"/>
    <col min="4" max="4" width="14.125" style="1" bestFit="1" customWidth="1"/>
    <col min="5" max="5" width="41.75" style="1" bestFit="1" customWidth="1"/>
    <col min="6" max="6" width="8.25" style="17" bestFit="1" customWidth="1"/>
    <col min="7" max="7" width="3.875" style="1" customWidth="1"/>
    <col min="8" max="8" width="11.5" style="1" customWidth="1"/>
    <col min="9" max="16384" width="9" style="1"/>
  </cols>
  <sheetData>
    <row r="1" spans="1:8" ht="10.5" customHeight="1" x14ac:dyDescent="0.4">
      <c r="B1" s="34" t="s">
        <v>369</v>
      </c>
      <c r="C1" s="34"/>
      <c r="D1" s="34"/>
      <c r="E1" s="34"/>
      <c r="F1" s="34"/>
      <c r="G1" s="34"/>
      <c r="H1" s="18"/>
    </row>
    <row r="2" spans="1:8" x14ac:dyDescent="0.4">
      <c r="B2" s="34"/>
      <c r="C2" s="34"/>
      <c r="D2" s="34"/>
      <c r="E2" s="34"/>
      <c r="F2" s="34"/>
      <c r="G2" s="34"/>
      <c r="H2" s="18"/>
    </row>
    <row r="3" spans="1:8" x14ac:dyDescent="0.4">
      <c r="C3" s="10"/>
      <c r="D3" s="10"/>
      <c r="E3" s="10"/>
      <c r="F3" s="21"/>
      <c r="G3" s="10"/>
      <c r="H3" s="10"/>
    </row>
    <row r="4" spans="1:8" ht="16.149999999999999" customHeight="1" x14ac:dyDescent="0.4">
      <c r="A4" s="25"/>
      <c r="B4" s="26" t="s">
        <v>308</v>
      </c>
      <c r="C4" s="33" t="s">
        <v>486</v>
      </c>
      <c r="D4" s="33"/>
      <c r="E4" s="33"/>
      <c r="G4" s="9"/>
      <c r="H4" s="9"/>
    </row>
    <row r="5" spans="1:8" ht="15.6" customHeight="1" x14ac:dyDescent="0.4">
      <c r="B5" s="27">
        <f>COUNTIF(B7:B302,B4)</f>
        <v>0</v>
      </c>
      <c r="C5" s="24" t="s">
        <v>382</v>
      </c>
      <c r="D5" s="24"/>
      <c r="E5" s="24"/>
      <c r="G5" s="9"/>
      <c r="H5" s="9"/>
    </row>
    <row r="6" spans="1:8" ht="21.75" thickBot="1" x14ac:dyDescent="0.45">
      <c r="A6" s="16" t="s">
        <v>321</v>
      </c>
      <c r="B6" s="15" t="s">
        <v>307</v>
      </c>
      <c r="C6" s="15" t="s">
        <v>306</v>
      </c>
      <c r="D6" s="22" t="s">
        <v>305</v>
      </c>
      <c r="E6" s="15" t="s">
        <v>304</v>
      </c>
      <c r="F6" s="16" t="s">
        <v>303</v>
      </c>
      <c r="G6" s="15" t="s">
        <v>302</v>
      </c>
    </row>
    <row r="7" spans="1:8" ht="12" customHeight="1" thickTop="1" x14ac:dyDescent="0.4">
      <c r="A7" s="14" t="str">
        <f>IF(B7="","",COUNTIF($B$7:B7,"○"))</f>
        <v/>
      </c>
      <c r="B7" s="23"/>
      <c r="C7" s="11" t="s">
        <v>309</v>
      </c>
      <c r="D7" s="12">
        <v>43580</v>
      </c>
      <c r="E7" s="11" t="s">
        <v>301</v>
      </c>
      <c r="F7" s="13" t="s">
        <v>300</v>
      </c>
      <c r="G7" s="14"/>
    </row>
    <row r="8" spans="1:8" ht="12" customHeight="1" x14ac:dyDescent="0.4">
      <c r="A8" s="5" t="str">
        <f>IF(B8="","",COUNTIF($B$7:B8,"○"))</f>
        <v/>
      </c>
      <c r="B8" s="23"/>
      <c r="C8" s="11" t="s">
        <v>309</v>
      </c>
      <c r="D8" s="12">
        <v>43614</v>
      </c>
      <c r="E8" s="11" t="s">
        <v>299</v>
      </c>
      <c r="F8" s="13" t="s">
        <v>298</v>
      </c>
      <c r="G8" s="14"/>
    </row>
    <row r="9" spans="1:8" ht="12" customHeight="1" x14ac:dyDescent="0.4">
      <c r="A9" s="5" t="str">
        <f>IF(B9="","",COUNTIF($B$7:B9,"○"))</f>
        <v/>
      </c>
      <c r="B9" s="23"/>
      <c r="C9" s="11" t="s">
        <v>309</v>
      </c>
      <c r="D9" s="12">
        <v>43614</v>
      </c>
      <c r="E9" s="11" t="s">
        <v>297</v>
      </c>
      <c r="F9" s="13" t="s">
        <v>296</v>
      </c>
      <c r="G9" s="14"/>
    </row>
    <row r="10" spans="1:8" ht="12" customHeight="1" x14ac:dyDescent="0.4">
      <c r="A10" s="5" t="str">
        <f>IF(B10="","",COUNTIF($B$7:B10,"○"))</f>
        <v/>
      </c>
      <c r="B10" s="23"/>
      <c r="C10" s="11" t="s">
        <v>309</v>
      </c>
      <c r="D10" s="12">
        <v>43614</v>
      </c>
      <c r="E10" s="11" t="s">
        <v>295</v>
      </c>
      <c r="F10" s="13" t="s">
        <v>294</v>
      </c>
      <c r="G10" s="14"/>
    </row>
    <row r="11" spans="1:8" ht="12" customHeight="1" x14ac:dyDescent="0.4">
      <c r="A11" s="5" t="str">
        <f>IF(B11="","",COUNTIF($B$7:B11,"○"))</f>
        <v/>
      </c>
      <c r="B11" s="23"/>
      <c r="C11" s="11" t="s">
        <v>309</v>
      </c>
      <c r="D11" s="12">
        <v>43614</v>
      </c>
      <c r="E11" s="11" t="s">
        <v>293</v>
      </c>
      <c r="F11" s="13" t="s">
        <v>292</v>
      </c>
      <c r="G11" s="14"/>
    </row>
    <row r="12" spans="1:8" ht="12" customHeight="1" x14ac:dyDescent="0.4">
      <c r="A12" s="5" t="str">
        <f>IF(B12="","",COUNTIF($B$7:B12,"○"))</f>
        <v/>
      </c>
      <c r="B12" s="23"/>
      <c r="C12" s="8" t="s">
        <v>309</v>
      </c>
      <c r="D12" s="6">
        <v>43637</v>
      </c>
      <c r="E12" s="8" t="s">
        <v>291</v>
      </c>
      <c r="F12" s="7" t="s">
        <v>290</v>
      </c>
      <c r="G12" s="5"/>
    </row>
    <row r="13" spans="1:8" ht="12" customHeight="1" x14ac:dyDescent="0.4">
      <c r="A13" s="5" t="str">
        <f>IF(B13="","",COUNTIF($B$7:B13,"○"))</f>
        <v/>
      </c>
      <c r="B13" s="23"/>
      <c r="C13" s="8" t="s">
        <v>309</v>
      </c>
      <c r="D13" s="6">
        <v>43637</v>
      </c>
      <c r="E13" s="8" t="s">
        <v>289</v>
      </c>
      <c r="F13" s="7" t="s">
        <v>288</v>
      </c>
      <c r="G13" s="5"/>
    </row>
    <row r="14" spans="1:8" ht="12" customHeight="1" x14ac:dyDescent="0.4">
      <c r="A14" s="5" t="str">
        <f>IF(B14="","",COUNTIF($B$7:B14,"○"))</f>
        <v/>
      </c>
      <c r="B14" s="23"/>
      <c r="C14" s="8" t="s">
        <v>309</v>
      </c>
      <c r="D14" s="6">
        <v>43637</v>
      </c>
      <c r="E14" s="8" t="s">
        <v>287</v>
      </c>
      <c r="F14" s="7" t="s">
        <v>286</v>
      </c>
      <c r="G14" s="5"/>
    </row>
    <row r="15" spans="1:8" ht="12" customHeight="1" x14ac:dyDescent="0.4">
      <c r="A15" s="5" t="str">
        <f>IF(B15="","",COUNTIF($B$7:B15,"○"))</f>
        <v/>
      </c>
      <c r="B15" s="23"/>
      <c r="C15" s="8" t="s">
        <v>309</v>
      </c>
      <c r="D15" s="6">
        <v>43637</v>
      </c>
      <c r="E15" s="8" t="s">
        <v>285</v>
      </c>
      <c r="F15" s="7" t="s">
        <v>284</v>
      </c>
      <c r="G15" s="5"/>
    </row>
    <row r="16" spans="1:8" ht="12" customHeight="1" x14ac:dyDescent="0.4">
      <c r="A16" s="5" t="str">
        <f>IF(B16="","",COUNTIF($B$7:B16,"○"))</f>
        <v/>
      </c>
      <c r="B16" s="23"/>
      <c r="C16" s="8" t="s">
        <v>309</v>
      </c>
      <c r="D16" s="6">
        <v>43637</v>
      </c>
      <c r="E16" s="8" t="s">
        <v>283</v>
      </c>
      <c r="F16" s="7" t="s">
        <v>282</v>
      </c>
      <c r="G16" s="5"/>
    </row>
    <row r="17" spans="1:7" ht="12" customHeight="1" x14ac:dyDescent="0.4">
      <c r="A17" s="5" t="str">
        <f>IF(B17="","",COUNTIF($B$7:B17,"○"))</f>
        <v/>
      </c>
      <c r="B17" s="23"/>
      <c r="C17" s="8" t="s">
        <v>309</v>
      </c>
      <c r="D17" s="6">
        <v>43637</v>
      </c>
      <c r="E17" s="8" t="s">
        <v>281</v>
      </c>
      <c r="F17" s="7" t="s">
        <v>280</v>
      </c>
      <c r="G17" s="5"/>
    </row>
    <row r="18" spans="1:7" ht="12" customHeight="1" x14ac:dyDescent="0.4">
      <c r="A18" s="5" t="str">
        <f>IF(B18="","",COUNTIF($B$7:B18,"○"))</f>
        <v/>
      </c>
      <c r="B18" s="23"/>
      <c r="C18" s="8" t="s">
        <v>309</v>
      </c>
      <c r="D18" s="6">
        <v>43637</v>
      </c>
      <c r="E18" s="8" t="s">
        <v>279</v>
      </c>
      <c r="F18" s="7" t="s">
        <v>278</v>
      </c>
      <c r="G18" s="5"/>
    </row>
    <row r="19" spans="1:7" ht="12" customHeight="1" x14ac:dyDescent="0.4">
      <c r="A19" s="5" t="str">
        <f>IF(B19="","",COUNTIF($B$7:B19,"○"))</f>
        <v/>
      </c>
      <c r="B19" s="23"/>
      <c r="C19" s="8" t="s">
        <v>309</v>
      </c>
      <c r="D19" s="6">
        <v>43637</v>
      </c>
      <c r="E19" s="8" t="s">
        <v>277</v>
      </c>
      <c r="F19" s="7" t="s">
        <v>276</v>
      </c>
      <c r="G19" s="5"/>
    </row>
    <row r="20" spans="1:7" ht="12" customHeight="1" x14ac:dyDescent="0.4">
      <c r="A20" s="5" t="str">
        <f>IF(B20="","",COUNTIF($B$7:B20,"○"))</f>
        <v/>
      </c>
      <c r="B20" s="23"/>
      <c r="C20" s="8" t="s">
        <v>309</v>
      </c>
      <c r="D20" s="6">
        <v>43637</v>
      </c>
      <c r="E20" s="8" t="s">
        <v>275</v>
      </c>
      <c r="F20" s="7" t="s">
        <v>274</v>
      </c>
      <c r="G20" s="5"/>
    </row>
    <row r="21" spans="1:7" ht="12" customHeight="1" x14ac:dyDescent="0.4">
      <c r="A21" s="5" t="str">
        <f>IF(B21="","",COUNTIF($B$7:B21,"○"))</f>
        <v/>
      </c>
      <c r="B21" s="23"/>
      <c r="C21" s="8" t="s">
        <v>309</v>
      </c>
      <c r="D21" s="6">
        <v>43637</v>
      </c>
      <c r="E21" s="8" t="s">
        <v>273</v>
      </c>
      <c r="F21" s="7" t="s">
        <v>272</v>
      </c>
      <c r="G21" s="5"/>
    </row>
    <row r="22" spans="1:7" ht="12" customHeight="1" x14ac:dyDescent="0.4">
      <c r="A22" s="5" t="str">
        <f>IF(B22="","",COUNTIF($B$7:B22,"○"))</f>
        <v/>
      </c>
      <c r="B22" s="23"/>
      <c r="C22" s="8" t="s">
        <v>309</v>
      </c>
      <c r="D22" s="6">
        <v>43637</v>
      </c>
      <c r="E22" s="8" t="s">
        <v>271</v>
      </c>
      <c r="F22" s="7" t="s">
        <v>270</v>
      </c>
      <c r="G22" s="5"/>
    </row>
    <row r="23" spans="1:7" ht="12" customHeight="1" x14ac:dyDescent="0.4">
      <c r="A23" s="5" t="str">
        <f>IF(B23="","",COUNTIF($B$7:B23,"○"))</f>
        <v/>
      </c>
      <c r="B23" s="23"/>
      <c r="C23" s="8" t="s">
        <v>309</v>
      </c>
      <c r="D23" s="6">
        <v>43637</v>
      </c>
      <c r="E23" s="8" t="s">
        <v>269</v>
      </c>
      <c r="F23" s="7" t="s">
        <v>268</v>
      </c>
      <c r="G23" s="5"/>
    </row>
    <row r="24" spans="1:7" ht="12" customHeight="1" x14ac:dyDescent="0.4">
      <c r="A24" s="5" t="str">
        <f>IF(B24="","",COUNTIF($B$7:B24,"○"))</f>
        <v/>
      </c>
      <c r="B24" s="23"/>
      <c r="C24" s="8" t="s">
        <v>309</v>
      </c>
      <c r="D24" s="6">
        <v>43649</v>
      </c>
      <c r="E24" s="8" t="s">
        <v>267</v>
      </c>
      <c r="F24" s="7" t="s">
        <v>266</v>
      </c>
      <c r="G24" s="5"/>
    </row>
    <row r="25" spans="1:7" ht="12" customHeight="1" x14ac:dyDescent="0.4">
      <c r="A25" s="5" t="str">
        <f>IF(B25="","",COUNTIF($B$7:B25,"○"))</f>
        <v/>
      </c>
      <c r="B25" s="23"/>
      <c r="C25" s="8" t="s">
        <v>309</v>
      </c>
      <c r="D25" s="6">
        <v>43649</v>
      </c>
      <c r="E25" s="8" t="s">
        <v>265</v>
      </c>
      <c r="F25" s="7" t="s">
        <v>264</v>
      </c>
      <c r="G25" s="5"/>
    </row>
    <row r="26" spans="1:7" ht="12" customHeight="1" x14ac:dyDescent="0.4">
      <c r="A26" s="5" t="str">
        <f>IF(B26="","",COUNTIF($B$7:B26,"○"))</f>
        <v/>
      </c>
      <c r="B26" s="23"/>
      <c r="C26" s="8" t="s">
        <v>309</v>
      </c>
      <c r="D26" s="6">
        <v>43649</v>
      </c>
      <c r="E26" s="8" t="s">
        <v>263</v>
      </c>
      <c r="F26" s="7" t="s">
        <v>262</v>
      </c>
      <c r="G26" s="5"/>
    </row>
    <row r="27" spans="1:7" ht="12" customHeight="1" x14ac:dyDescent="0.4">
      <c r="A27" s="5" t="str">
        <f>IF(B27="","",COUNTIF($B$7:B27,"○"))</f>
        <v/>
      </c>
      <c r="B27" s="23"/>
      <c r="C27" s="8" t="s">
        <v>309</v>
      </c>
      <c r="D27" s="6">
        <v>43649</v>
      </c>
      <c r="E27" s="8" t="s">
        <v>17</v>
      </c>
      <c r="F27" s="7" t="s">
        <v>261</v>
      </c>
      <c r="G27" s="5"/>
    </row>
    <row r="28" spans="1:7" ht="12" customHeight="1" x14ac:dyDescent="0.4">
      <c r="A28" s="5" t="str">
        <f>IF(B28="","",COUNTIF($B$7:B28,"○"))</f>
        <v/>
      </c>
      <c r="B28" s="23"/>
      <c r="C28" s="8" t="s">
        <v>309</v>
      </c>
      <c r="D28" s="6">
        <v>43649</v>
      </c>
      <c r="E28" s="8" t="s">
        <v>3</v>
      </c>
      <c r="F28" s="7" t="s">
        <v>260</v>
      </c>
      <c r="G28" s="5"/>
    </row>
    <row r="29" spans="1:7" ht="12" customHeight="1" x14ac:dyDescent="0.4">
      <c r="A29" s="5" t="str">
        <f>IF(B29="","",COUNTIF($B$7:B29,"○"))</f>
        <v/>
      </c>
      <c r="B29" s="23"/>
      <c r="C29" s="8" t="s">
        <v>309</v>
      </c>
      <c r="D29" s="6">
        <v>43649</v>
      </c>
      <c r="E29" s="8" t="s">
        <v>21</v>
      </c>
      <c r="F29" s="7" t="s">
        <v>259</v>
      </c>
      <c r="G29" s="5"/>
    </row>
    <row r="30" spans="1:7" ht="12" customHeight="1" x14ac:dyDescent="0.4">
      <c r="A30" s="5" t="str">
        <f>IF(B30="","",COUNTIF($B$7:B30,"○"))</f>
        <v/>
      </c>
      <c r="B30" s="23"/>
      <c r="C30" s="8" t="s">
        <v>309</v>
      </c>
      <c r="D30" s="6">
        <v>43649</v>
      </c>
      <c r="E30" s="8" t="s">
        <v>258</v>
      </c>
      <c r="F30" s="7" t="s">
        <v>257</v>
      </c>
      <c r="G30" s="5"/>
    </row>
    <row r="31" spans="1:7" ht="12" customHeight="1" x14ac:dyDescent="0.4">
      <c r="A31" s="5" t="str">
        <f>IF(B31="","",COUNTIF($B$7:B31,"○"))</f>
        <v/>
      </c>
      <c r="B31" s="23"/>
      <c r="C31" s="8" t="s">
        <v>309</v>
      </c>
      <c r="D31" s="6">
        <v>43649</v>
      </c>
      <c r="E31" s="8" t="s">
        <v>88</v>
      </c>
      <c r="F31" s="7" t="s">
        <v>256</v>
      </c>
      <c r="G31" s="5"/>
    </row>
    <row r="32" spans="1:7" ht="12" customHeight="1" x14ac:dyDescent="0.4">
      <c r="A32" s="5" t="str">
        <f>IF(B32="","",COUNTIF($B$7:B32,"○"))</f>
        <v/>
      </c>
      <c r="B32" s="23"/>
      <c r="C32" s="8" t="s">
        <v>309</v>
      </c>
      <c r="D32" s="6">
        <v>43649</v>
      </c>
      <c r="E32" s="8" t="s">
        <v>255</v>
      </c>
      <c r="F32" s="7" t="s">
        <v>254</v>
      </c>
      <c r="G32" s="5"/>
    </row>
    <row r="33" spans="1:7" ht="12" customHeight="1" x14ac:dyDescent="0.4">
      <c r="A33" s="5" t="str">
        <f>IF(B33="","",COUNTIF($B$7:B33,"○"))</f>
        <v/>
      </c>
      <c r="B33" s="23"/>
      <c r="C33" s="8" t="s">
        <v>309</v>
      </c>
      <c r="D33" s="6">
        <v>43649</v>
      </c>
      <c r="E33" s="8" t="s">
        <v>253</v>
      </c>
      <c r="F33" s="7" t="s">
        <v>252</v>
      </c>
      <c r="G33" s="5"/>
    </row>
    <row r="34" spans="1:7" ht="12" customHeight="1" x14ac:dyDescent="0.4">
      <c r="A34" s="5" t="str">
        <f>IF(B34="","",COUNTIF($B$7:B34,"○"))</f>
        <v/>
      </c>
      <c r="B34" s="23"/>
      <c r="C34" s="8" t="s">
        <v>309</v>
      </c>
      <c r="D34" s="6">
        <v>43677</v>
      </c>
      <c r="E34" s="8" t="s">
        <v>251</v>
      </c>
      <c r="F34" s="7" t="s">
        <v>250</v>
      </c>
      <c r="G34" s="5"/>
    </row>
    <row r="35" spans="1:7" ht="12" customHeight="1" x14ac:dyDescent="0.4">
      <c r="A35" s="5" t="str">
        <f>IF(B35="","",COUNTIF($B$7:B35,"○"))</f>
        <v/>
      </c>
      <c r="B35" s="23"/>
      <c r="C35" s="8" t="s">
        <v>309</v>
      </c>
      <c r="D35" s="6">
        <v>43677</v>
      </c>
      <c r="E35" s="8" t="s">
        <v>249</v>
      </c>
      <c r="F35" s="7" t="s">
        <v>248</v>
      </c>
      <c r="G35" s="5"/>
    </row>
    <row r="36" spans="1:7" ht="12" customHeight="1" x14ac:dyDescent="0.4">
      <c r="A36" s="5" t="str">
        <f>IF(B36="","",COUNTIF($B$7:B36,"○"))</f>
        <v/>
      </c>
      <c r="B36" s="23"/>
      <c r="C36" s="8" t="s">
        <v>309</v>
      </c>
      <c r="D36" s="6">
        <v>43677</v>
      </c>
      <c r="E36" s="8" t="s">
        <v>247</v>
      </c>
      <c r="F36" s="7" t="s">
        <v>246</v>
      </c>
      <c r="G36" s="5"/>
    </row>
    <row r="37" spans="1:7" ht="12" customHeight="1" x14ac:dyDescent="0.4">
      <c r="A37" s="5" t="str">
        <f>IF(B37="","",COUNTIF($B$7:B37,"○"))</f>
        <v/>
      </c>
      <c r="B37" s="23"/>
      <c r="C37" s="8" t="s">
        <v>309</v>
      </c>
      <c r="D37" s="6">
        <v>43700</v>
      </c>
      <c r="E37" s="8" t="s">
        <v>245</v>
      </c>
      <c r="F37" s="7" t="s">
        <v>244</v>
      </c>
      <c r="G37" s="5"/>
    </row>
    <row r="38" spans="1:7" ht="12" customHeight="1" x14ac:dyDescent="0.4">
      <c r="A38" s="5" t="str">
        <f>IF(B38="","",COUNTIF($B$7:B38,"○"))</f>
        <v/>
      </c>
      <c r="B38" s="23"/>
      <c r="C38" s="8" t="s">
        <v>309</v>
      </c>
      <c r="D38" s="6">
        <v>43700</v>
      </c>
      <c r="E38" s="8" t="s">
        <v>243</v>
      </c>
      <c r="F38" s="7" t="s">
        <v>242</v>
      </c>
      <c r="G38" s="5"/>
    </row>
    <row r="39" spans="1:7" ht="12" customHeight="1" x14ac:dyDescent="0.4">
      <c r="A39" s="5" t="str">
        <f>IF(B39="","",COUNTIF($B$7:B39,"○"))</f>
        <v/>
      </c>
      <c r="B39" s="23"/>
      <c r="C39" s="8" t="s">
        <v>309</v>
      </c>
      <c r="D39" s="6">
        <v>43710</v>
      </c>
      <c r="E39" s="8" t="s">
        <v>241</v>
      </c>
      <c r="F39" s="7" t="s">
        <v>240</v>
      </c>
      <c r="G39" s="5"/>
    </row>
    <row r="40" spans="1:7" ht="12" customHeight="1" x14ac:dyDescent="0.4">
      <c r="A40" s="5" t="str">
        <f>IF(B40="","",COUNTIF($B$7:B40,"○"))</f>
        <v/>
      </c>
      <c r="B40" s="23"/>
      <c r="C40" s="8" t="s">
        <v>309</v>
      </c>
      <c r="D40" s="6">
        <v>43725</v>
      </c>
      <c r="E40" s="8" t="s">
        <v>239</v>
      </c>
      <c r="F40" s="7" t="s">
        <v>238</v>
      </c>
      <c r="G40" s="5"/>
    </row>
    <row r="41" spans="1:7" ht="12" customHeight="1" x14ac:dyDescent="0.4">
      <c r="A41" s="5" t="str">
        <f>IF(B41="","",COUNTIF($B$7:B41,"○"))</f>
        <v/>
      </c>
      <c r="B41" s="23"/>
      <c r="C41" s="8" t="s">
        <v>309</v>
      </c>
      <c r="D41" s="6">
        <v>43756</v>
      </c>
      <c r="E41" s="8" t="s">
        <v>237</v>
      </c>
      <c r="F41" s="7" t="s">
        <v>236</v>
      </c>
      <c r="G41" s="5"/>
    </row>
    <row r="42" spans="1:7" ht="12" customHeight="1" x14ac:dyDescent="0.4">
      <c r="A42" s="5" t="str">
        <f>IF(B42="","",COUNTIF($B$7:B42,"○"))</f>
        <v/>
      </c>
      <c r="B42" s="23"/>
      <c r="C42" s="8" t="s">
        <v>309</v>
      </c>
      <c r="D42" s="6">
        <v>43777</v>
      </c>
      <c r="E42" s="8" t="s">
        <v>235</v>
      </c>
      <c r="F42" s="7" t="s">
        <v>234</v>
      </c>
      <c r="G42" s="5"/>
    </row>
    <row r="43" spans="1:7" ht="12" customHeight="1" x14ac:dyDescent="0.4">
      <c r="A43" s="5" t="str">
        <f>IF(B43="","",COUNTIF($B$7:B43,"○"))</f>
        <v/>
      </c>
      <c r="B43" s="23"/>
      <c r="C43" s="8" t="s">
        <v>309</v>
      </c>
      <c r="D43" s="6">
        <v>43777</v>
      </c>
      <c r="E43" s="8" t="s">
        <v>233</v>
      </c>
      <c r="F43" s="7" t="s">
        <v>232</v>
      </c>
      <c r="G43" s="5"/>
    </row>
    <row r="44" spans="1:7" ht="12" customHeight="1" x14ac:dyDescent="0.4">
      <c r="A44" s="5" t="str">
        <f>IF(B44="","",COUNTIF($B$7:B44,"○"))</f>
        <v/>
      </c>
      <c r="B44" s="23"/>
      <c r="C44" s="8" t="s">
        <v>309</v>
      </c>
      <c r="D44" s="6">
        <v>43777</v>
      </c>
      <c r="E44" s="8" t="s">
        <v>231</v>
      </c>
      <c r="F44" s="7" t="s">
        <v>230</v>
      </c>
      <c r="G44" s="5"/>
    </row>
    <row r="45" spans="1:7" ht="12" customHeight="1" x14ac:dyDescent="0.4">
      <c r="A45" s="5" t="str">
        <f>IF(B45="","",COUNTIF($B$7:B45,"○"))</f>
        <v/>
      </c>
      <c r="B45" s="23"/>
      <c r="C45" s="8" t="s">
        <v>309</v>
      </c>
      <c r="D45" s="6">
        <v>43796</v>
      </c>
      <c r="E45" s="8" t="s">
        <v>229</v>
      </c>
      <c r="F45" s="7" t="s">
        <v>228</v>
      </c>
      <c r="G45" s="5"/>
    </row>
    <row r="46" spans="1:7" ht="12" customHeight="1" x14ac:dyDescent="0.4">
      <c r="A46" s="5" t="str">
        <f>IF(B46="","",COUNTIF($B$7:B46,"○"))</f>
        <v/>
      </c>
      <c r="B46" s="23"/>
      <c r="C46" s="8" t="s">
        <v>309</v>
      </c>
      <c r="D46" s="6">
        <v>43796</v>
      </c>
      <c r="E46" s="8" t="s">
        <v>72</v>
      </c>
      <c r="F46" s="7" t="s">
        <v>227</v>
      </c>
      <c r="G46" s="5"/>
    </row>
    <row r="47" spans="1:7" ht="12" customHeight="1" x14ac:dyDescent="0.4">
      <c r="A47" s="5" t="str">
        <f>IF(B47="","",COUNTIF($B$7:B47,"○"))</f>
        <v/>
      </c>
      <c r="B47" s="23"/>
      <c r="C47" s="8" t="s">
        <v>309</v>
      </c>
      <c r="D47" s="6">
        <v>43796</v>
      </c>
      <c r="E47" s="8" t="s">
        <v>50</v>
      </c>
      <c r="F47" s="7" t="s">
        <v>226</v>
      </c>
      <c r="G47" s="5"/>
    </row>
    <row r="48" spans="1:7" ht="12" customHeight="1" x14ac:dyDescent="0.4">
      <c r="A48" s="5" t="str">
        <f>IF(B48="","",COUNTIF($B$7:B48,"○"))</f>
        <v/>
      </c>
      <c r="B48" s="23"/>
      <c r="C48" s="8" t="s">
        <v>309</v>
      </c>
      <c r="D48" s="6">
        <v>43796</v>
      </c>
      <c r="E48" s="8" t="s">
        <v>225</v>
      </c>
      <c r="F48" s="7" t="s">
        <v>224</v>
      </c>
      <c r="G48" s="5"/>
    </row>
    <row r="49" spans="1:7" ht="12" customHeight="1" x14ac:dyDescent="0.4">
      <c r="A49" s="5" t="str">
        <f>IF(B49="","",COUNTIF($B$7:B49,"○"))</f>
        <v/>
      </c>
      <c r="B49" s="23"/>
      <c r="C49" s="8" t="s">
        <v>309</v>
      </c>
      <c r="D49" s="6">
        <v>43817</v>
      </c>
      <c r="E49" s="8" t="s">
        <v>223</v>
      </c>
      <c r="F49" s="7" t="s">
        <v>222</v>
      </c>
      <c r="G49" s="5"/>
    </row>
    <row r="50" spans="1:7" ht="12" customHeight="1" x14ac:dyDescent="0.4">
      <c r="A50" s="5" t="str">
        <f>IF(B50="","",COUNTIF($B$7:B50,"○"))</f>
        <v/>
      </c>
      <c r="B50" s="23"/>
      <c r="C50" s="8" t="s">
        <v>309</v>
      </c>
      <c r="D50" s="6">
        <v>43817</v>
      </c>
      <c r="E50" s="8" t="s">
        <v>221</v>
      </c>
      <c r="F50" s="7" t="s">
        <v>220</v>
      </c>
      <c r="G50" s="5"/>
    </row>
    <row r="51" spans="1:7" ht="12" customHeight="1" x14ac:dyDescent="0.4">
      <c r="A51" s="5" t="str">
        <f>IF(B51="","",COUNTIF($B$7:B51,"○"))</f>
        <v/>
      </c>
      <c r="B51" s="23"/>
      <c r="C51" s="8" t="s">
        <v>309</v>
      </c>
      <c r="D51" s="6">
        <v>43817</v>
      </c>
      <c r="E51" s="8" t="s">
        <v>219</v>
      </c>
      <c r="F51" s="7" t="s">
        <v>218</v>
      </c>
      <c r="G51" s="5"/>
    </row>
    <row r="52" spans="1:7" ht="12" customHeight="1" x14ac:dyDescent="0.4">
      <c r="A52" s="5" t="str">
        <f>IF(B52="","",COUNTIF($B$7:B52,"○"))</f>
        <v/>
      </c>
      <c r="B52" s="23"/>
      <c r="C52" s="8" t="s">
        <v>309</v>
      </c>
      <c r="D52" s="6">
        <v>43817</v>
      </c>
      <c r="E52" s="8" t="s">
        <v>217</v>
      </c>
      <c r="F52" s="7" t="s">
        <v>216</v>
      </c>
      <c r="G52" s="5"/>
    </row>
    <row r="53" spans="1:7" ht="12" customHeight="1" x14ac:dyDescent="0.4">
      <c r="A53" s="5" t="str">
        <f>IF(B53="","",COUNTIF($B$7:B53,"○"))</f>
        <v/>
      </c>
      <c r="B53" s="23"/>
      <c r="C53" s="8" t="s">
        <v>309</v>
      </c>
      <c r="D53" s="6">
        <v>43817</v>
      </c>
      <c r="E53" s="8" t="s">
        <v>215</v>
      </c>
      <c r="F53" s="7" t="s">
        <v>214</v>
      </c>
      <c r="G53" s="5"/>
    </row>
    <row r="54" spans="1:7" ht="12" customHeight="1" x14ac:dyDescent="0.4">
      <c r="A54" s="5" t="str">
        <f>IF(B54="","",COUNTIF($B$7:B54,"○"))</f>
        <v/>
      </c>
      <c r="B54" s="23"/>
      <c r="C54" s="8" t="s">
        <v>309</v>
      </c>
      <c r="D54" s="6">
        <v>43825</v>
      </c>
      <c r="E54" s="8" t="s">
        <v>213</v>
      </c>
      <c r="F54" s="7" t="s">
        <v>212</v>
      </c>
      <c r="G54" s="5"/>
    </row>
    <row r="55" spans="1:7" ht="12" customHeight="1" x14ac:dyDescent="0.4">
      <c r="A55" s="5" t="str">
        <f>IF(B55="","",COUNTIF($B$7:B55,"○"))</f>
        <v/>
      </c>
      <c r="B55" s="23"/>
      <c r="C55" s="8" t="s">
        <v>309</v>
      </c>
      <c r="D55" s="6">
        <v>43861</v>
      </c>
      <c r="E55" s="8" t="s">
        <v>211</v>
      </c>
      <c r="F55" s="7" t="s">
        <v>210</v>
      </c>
      <c r="G55" s="5"/>
    </row>
    <row r="56" spans="1:7" ht="12" customHeight="1" x14ac:dyDescent="0.4">
      <c r="A56" s="5" t="str">
        <f>IF(B56="","",COUNTIF($B$7:B56,"○"))</f>
        <v/>
      </c>
      <c r="B56" s="23"/>
      <c r="C56" s="8" t="s">
        <v>309</v>
      </c>
      <c r="D56" s="6">
        <v>43861</v>
      </c>
      <c r="E56" s="8" t="s">
        <v>209</v>
      </c>
      <c r="F56" s="7" t="s">
        <v>208</v>
      </c>
      <c r="G56" s="5"/>
    </row>
    <row r="57" spans="1:7" ht="12" customHeight="1" x14ac:dyDescent="0.4">
      <c r="A57" s="5" t="str">
        <f>IF(B57="","",COUNTIF($B$7:B57,"○"))</f>
        <v/>
      </c>
      <c r="B57" s="23"/>
      <c r="C57" s="8" t="s">
        <v>309</v>
      </c>
      <c r="D57" s="6">
        <v>43861</v>
      </c>
      <c r="E57" s="8" t="s">
        <v>207</v>
      </c>
      <c r="F57" s="7" t="s">
        <v>206</v>
      </c>
      <c r="G57" s="5"/>
    </row>
    <row r="58" spans="1:7" ht="12" customHeight="1" x14ac:dyDescent="0.4">
      <c r="A58" s="5" t="str">
        <f>IF(B58="","",COUNTIF($B$7:B58,"○"))</f>
        <v/>
      </c>
      <c r="B58" s="23"/>
      <c r="C58" s="8" t="s">
        <v>309</v>
      </c>
      <c r="D58" s="6">
        <v>43861</v>
      </c>
      <c r="E58" s="8" t="s">
        <v>205</v>
      </c>
      <c r="F58" s="7" t="s">
        <v>204</v>
      </c>
      <c r="G58" s="5"/>
    </row>
    <row r="59" spans="1:7" ht="12" customHeight="1" x14ac:dyDescent="0.4">
      <c r="A59" s="5" t="str">
        <f>IF(B59="","",COUNTIF($B$7:B59,"○"))</f>
        <v/>
      </c>
      <c r="B59" s="23"/>
      <c r="C59" s="8" t="s">
        <v>309</v>
      </c>
      <c r="D59" s="6">
        <v>43861</v>
      </c>
      <c r="E59" s="8" t="s">
        <v>203</v>
      </c>
      <c r="F59" s="7" t="s">
        <v>202</v>
      </c>
      <c r="G59" s="5"/>
    </row>
    <row r="60" spans="1:7" ht="12" customHeight="1" x14ac:dyDescent="0.4">
      <c r="A60" s="5" t="str">
        <f>IF(B60="","",COUNTIF($B$7:B60,"○"))</f>
        <v/>
      </c>
      <c r="B60" s="23"/>
      <c r="C60" s="8" t="s">
        <v>309</v>
      </c>
      <c r="D60" s="6">
        <v>43913</v>
      </c>
      <c r="E60" s="8" t="s">
        <v>201</v>
      </c>
      <c r="F60" s="7" t="s">
        <v>200</v>
      </c>
      <c r="G60" s="5"/>
    </row>
    <row r="61" spans="1:7" ht="12" customHeight="1" x14ac:dyDescent="0.4">
      <c r="A61" s="5" t="str">
        <f>IF(B61="","",COUNTIF($B$7:B61,"○"))</f>
        <v/>
      </c>
      <c r="B61" s="23"/>
      <c r="C61" s="8" t="s">
        <v>310</v>
      </c>
      <c r="D61" s="6">
        <v>43973</v>
      </c>
      <c r="E61" s="5" t="s">
        <v>199</v>
      </c>
      <c r="F61" s="7" t="s">
        <v>198</v>
      </c>
      <c r="G61" s="5"/>
    </row>
    <row r="62" spans="1:7" ht="12" customHeight="1" x14ac:dyDescent="0.4">
      <c r="A62" s="5" t="str">
        <f>IF(B62="","",COUNTIF($B$7:B62,"○"))</f>
        <v/>
      </c>
      <c r="B62" s="23"/>
      <c r="C62" s="5" t="s">
        <v>310</v>
      </c>
      <c r="D62" s="6">
        <v>43973</v>
      </c>
      <c r="E62" s="5" t="s">
        <v>197</v>
      </c>
      <c r="F62" s="7" t="s">
        <v>196</v>
      </c>
      <c r="G62" s="5"/>
    </row>
    <row r="63" spans="1:7" ht="12" customHeight="1" x14ac:dyDescent="0.4">
      <c r="A63" s="5" t="str">
        <f>IF(B63="","",COUNTIF($B$7:B63,"○"))</f>
        <v/>
      </c>
      <c r="B63" s="23"/>
      <c r="C63" s="5" t="s">
        <v>310</v>
      </c>
      <c r="D63" s="6">
        <v>43973</v>
      </c>
      <c r="E63" s="5" t="s">
        <v>195</v>
      </c>
      <c r="F63" s="7" t="s">
        <v>194</v>
      </c>
      <c r="G63" s="5"/>
    </row>
    <row r="64" spans="1:7" ht="12" customHeight="1" x14ac:dyDescent="0.4">
      <c r="A64" s="5" t="str">
        <f>IF(B64="","",COUNTIF($B$7:B64,"○"))</f>
        <v/>
      </c>
      <c r="B64" s="23"/>
      <c r="C64" s="5" t="s">
        <v>310</v>
      </c>
      <c r="D64" s="6">
        <v>43980</v>
      </c>
      <c r="E64" s="5" t="s">
        <v>193</v>
      </c>
      <c r="F64" s="7" t="s">
        <v>192</v>
      </c>
      <c r="G64" s="5"/>
    </row>
    <row r="65" spans="1:7" ht="12" customHeight="1" x14ac:dyDescent="0.4">
      <c r="A65" s="5" t="str">
        <f>IF(B65="","",COUNTIF($B$7:B65,"○"))</f>
        <v/>
      </c>
      <c r="B65" s="23"/>
      <c r="C65" s="5" t="s">
        <v>310</v>
      </c>
      <c r="D65" s="6">
        <v>44004</v>
      </c>
      <c r="E65" s="5" t="s">
        <v>191</v>
      </c>
      <c r="F65" s="7" t="s">
        <v>190</v>
      </c>
      <c r="G65" s="5"/>
    </row>
    <row r="66" spans="1:7" ht="12" customHeight="1" x14ac:dyDescent="0.4">
      <c r="A66" s="5" t="str">
        <f>IF(B66="","",COUNTIF($B$7:B66,"○"))</f>
        <v/>
      </c>
      <c r="B66" s="23"/>
      <c r="C66" s="5" t="s">
        <v>310</v>
      </c>
      <c r="D66" s="6">
        <v>44004</v>
      </c>
      <c r="E66" s="5" t="s">
        <v>189</v>
      </c>
      <c r="F66" s="7" t="s">
        <v>188</v>
      </c>
      <c r="G66" s="5"/>
    </row>
    <row r="67" spans="1:7" ht="12" customHeight="1" x14ac:dyDescent="0.4">
      <c r="A67" s="5" t="str">
        <f>IF(B67="","",COUNTIF($B$7:B67,"○"))</f>
        <v/>
      </c>
      <c r="B67" s="23"/>
      <c r="C67" s="5" t="s">
        <v>310</v>
      </c>
      <c r="D67" s="6">
        <v>44011</v>
      </c>
      <c r="E67" s="5" t="s">
        <v>187</v>
      </c>
      <c r="F67" s="7" t="s">
        <v>186</v>
      </c>
      <c r="G67" s="5"/>
    </row>
    <row r="68" spans="1:7" ht="12" customHeight="1" x14ac:dyDescent="0.4">
      <c r="A68" s="5" t="str">
        <f>IF(B68="","",COUNTIF($B$7:B68,"○"))</f>
        <v/>
      </c>
      <c r="B68" s="23"/>
      <c r="C68" s="5" t="s">
        <v>310</v>
      </c>
      <c r="D68" s="6">
        <v>44033</v>
      </c>
      <c r="E68" s="5" t="s">
        <v>185</v>
      </c>
      <c r="F68" s="7" t="s">
        <v>184</v>
      </c>
      <c r="G68" s="5"/>
    </row>
    <row r="69" spans="1:7" ht="12" customHeight="1" x14ac:dyDescent="0.4">
      <c r="A69" s="5" t="str">
        <f>IF(B69="","",COUNTIF($B$7:B69,"○"))</f>
        <v/>
      </c>
      <c r="B69" s="23"/>
      <c r="C69" s="5" t="s">
        <v>310</v>
      </c>
      <c r="D69" s="6">
        <v>44033</v>
      </c>
      <c r="E69" s="5" t="s">
        <v>183</v>
      </c>
      <c r="F69" s="7" t="s">
        <v>182</v>
      </c>
      <c r="G69" s="5"/>
    </row>
    <row r="70" spans="1:7" ht="12" customHeight="1" x14ac:dyDescent="0.4">
      <c r="A70" s="5" t="str">
        <f>IF(B70="","",COUNTIF($B$7:B70,"○"))</f>
        <v/>
      </c>
      <c r="B70" s="23"/>
      <c r="C70" s="5" t="s">
        <v>310</v>
      </c>
      <c r="D70" s="6">
        <v>44040</v>
      </c>
      <c r="E70" s="5" t="s">
        <v>311</v>
      </c>
      <c r="F70" s="7" t="s">
        <v>181</v>
      </c>
      <c r="G70" s="5"/>
    </row>
    <row r="71" spans="1:7" ht="12" customHeight="1" x14ac:dyDescent="0.4">
      <c r="A71" s="5" t="str">
        <f>IF(B71="","",COUNTIF($B$7:B71,"○"))</f>
        <v/>
      </c>
      <c r="B71" s="23"/>
      <c r="C71" s="5" t="s">
        <v>310</v>
      </c>
      <c r="D71" s="6">
        <v>44042</v>
      </c>
      <c r="E71" s="5" t="s">
        <v>3</v>
      </c>
      <c r="F71" s="7" t="s">
        <v>180</v>
      </c>
      <c r="G71" s="5"/>
    </row>
    <row r="72" spans="1:7" ht="12" customHeight="1" x14ac:dyDescent="0.4">
      <c r="A72" s="5" t="str">
        <f>IF(B72="","",COUNTIF($B$7:B72,"○"))</f>
        <v/>
      </c>
      <c r="B72" s="23"/>
      <c r="C72" s="5" t="s">
        <v>310</v>
      </c>
      <c r="D72" s="6">
        <v>44048</v>
      </c>
      <c r="E72" s="5" t="s">
        <v>88</v>
      </c>
      <c r="F72" s="7" t="s">
        <v>179</v>
      </c>
      <c r="G72" s="5"/>
    </row>
    <row r="73" spans="1:7" ht="12" customHeight="1" x14ac:dyDescent="0.4">
      <c r="A73" s="5" t="str">
        <f>IF(B73="","",COUNTIF($B$7:B73,"○"))</f>
        <v/>
      </c>
      <c r="B73" s="23"/>
      <c r="C73" s="5" t="s">
        <v>310</v>
      </c>
      <c r="D73" s="6">
        <v>44049</v>
      </c>
      <c r="E73" s="5" t="s">
        <v>178</v>
      </c>
      <c r="F73" s="7" t="s">
        <v>177</v>
      </c>
      <c r="G73" s="5"/>
    </row>
    <row r="74" spans="1:7" ht="12" customHeight="1" x14ac:dyDescent="0.4">
      <c r="A74" s="5" t="str">
        <f>IF(B74="","",COUNTIF($B$7:B74,"○"))</f>
        <v/>
      </c>
      <c r="B74" s="23"/>
      <c r="C74" s="5" t="s">
        <v>310</v>
      </c>
      <c r="D74" s="6">
        <v>44049</v>
      </c>
      <c r="E74" s="5" t="s">
        <v>176</v>
      </c>
      <c r="F74" s="7" t="s">
        <v>175</v>
      </c>
      <c r="G74" s="5"/>
    </row>
    <row r="75" spans="1:7" ht="12" customHeight="1" x14ac:dyDescent="0.4">
      <c r="A75" s="5" t="str">
        <f>IF(B75="","",COUNTIF($B$7:B75,"○"))</f>
        <v/>
      </c>
      <c r="B75" s="23"/>
      <c r="C75" s="5" t="s">
        <v>310</v>
      </c>
      <c r="D75" s="6">
        <v>44049</v>
      </c>
      <c r="E75" s="5" t="s">
        <v>174</v>
      </c>
      <c r="F75" s="7" t="s">
        <v>173</v>
      </c>
      <c r="G75" s="5"/>
    </row>
    <row r="76" spans="1:7" ht="12" customHeight="1" x14ac:dyDescent="0.4">
      <c r="A76" s="5" t="str">
        <f>IF(B76="","",COUNTIF($B$7:B76,"○"))</f>
        <v/>
      </c>
      <c r="B76" s="23"/>
      <c r="C76" s="5" t="s">
        <v>310</v>
      </c>
      <c r="D76" s="6">
        <v>44049</v>
      </c>
      <c r="E76" s="5" t="s">
        <v>172</v>
      </c>
      <c r="F76" s="7" t="s">
        <v>171</v>
      </c>
      <c r="G76" s="5"/>
    </row>
    <row r="77" spans="1:7" ht="12" customHeight="1" x14ac:dyDescent="0.4">
      <c r="A77" s="5" t="str">
        <f>IF(B77="","",COUNTIF($B$7:B77,"○"))</f>
        <v/>
      </c>
      <c r="B77" s="23"/>
      <c r="C77" s="5" t="s">
        <v>310</v>
      </c>
      <c r="D77" s="6">
        <v>44049</v>
      </c>
      <c r="E77" s="5" t="s">
        <v>170</v>
      </c>
      <c r="F77" s="7" t="s">
        <v>169</v>
      </c>
      <c r="G77" s="5"/>
    </row>
    <row r="78" spans="1:7" ht="12" customHeight="1" x14ac:dyDescent="0.4">
      <c r="A78" s="5" t="str">
        <f>IF(B78="","",COUNTIF($B$7:B78,"○"))</f>
        <v/>
      </c>
      <c r="B78" s="23"/>
      <c r="C78" s="5" t="s">
        <v>310</v>
      </c>
      <c r="D78" s="6">
        <v>44062</v>
      </c>
      <c r="E78" s="5" t="s">
        <v>168</v>
      </c>
      <c r="F78" s="7" t="s">
        <v>167</v>
      </c>
      <c r="G78" s="5"/>
    </row>
    <row r="79" spans="1:7" ht="12" customHeight="1" x14ac:dyDescent="0.4">
      <c r="A79" s="5" t="str">
        <f>IF(B79="","",COUNTIF($B$7:B79,"○"))</f>
        <v/>
      </c>
      <c r="B79" s="23"/>
      <c r="C79" s="5" t="s">
        <v>310</v>
      </c>
      <c r="D79" s="6">
        <v>44062</v>
      </c>
      <c r="E79" s="5" t="s">
        <v>166</v>
      </c>
      <c r="F79" s="7" t="s">
        <v>165</v>
      </c>
      <c r="G79" s="5"/>
    </row>
    <row r="80" spans="1:7" ht="12" customHeight="1" x14ac:dyDescent="0.4">
      <c r="A80" s="5" t="str">
        <f>IF(B80="","",COUNTIF($B$7:B80,"○"))</f>
        <v/>
      </c>
      <c r="B80" s="23"/>
      <c r="C80" s="5" t="s">
        <v>310</v>
      </c>
      <c r="D80" s="6">
        <v>44062</v>
      </c>
      <c r="E80" s="5" t="s">
        <v>164</v>
      </c>
      <c r="F80" s="7" t="s">
        <v>163</v>
      </c>
      <c r="G80" s="5"/>
    </row>
    <row r="81" spans="1:7" ht="12" customHeight="1" x14ac:dyDescent="0.4">
      <c r="A81" s="5" t="str">
        <f>IF(B81="","",COUNTIF($B$7:B81,"○"))</f>
        <v/>
      </c>
      <c r="B81" s="23"/>
      <c r="C81" s="5" t="s">
        <v>310</v>
      </c>
      <c r="D81" s="6">
        <v>44071</v>
      </c>
      <c r="E81" s="5" t="s">
        <v>162</v>
      </c>
      <c r="F81" s="7" t="s">
        <v>161</v>
      </c>
      <c r="G81" s="5"/>
    </row>
    <row r="82" spans="1:7" ht="12" customHeight="1" x14ac:dyDescent="0.4">
      <c r="A82" s="5" t="str">
        <f>IF(B82="","",COUNTIF($B$7:B82,"○"))</f>
        <v/>
      </c>
      <c r="B82" s="23"/>
      <c r="C82" s="5" t="s">
        <v>310</v>
      </c>
      <c r="D82" s="6">
        <v>44071</v>
      </c>
      <c r="E82" s="5" t="s">
        <v>160</v>
      </c>
      <c r="F82" s="7" t="s">
        <v>159</v>
      </c>
      <c r="G82" s="5"/>
    </row>
    <row r="83" spans="1:7" ht="12" customHeight="1" x14ac:dyDescent="0.4">
      <c r="A83" s="5" t="str">
        <f>IF(B83="","",COUNTIF($B$7:B83,"○"))</f>
        <v/>
      </c>
      <c r="B83" s="23"/>
      <c r="C83" s="5" t="s">
        <v>310</v>
      </c>
      <c r="D83" s="6">
        <v>44071</v>
      </c>
      <c r="E83" s="5" t="s">
        <v>158</v>
      </c>
      <c r="F83" s="7" t="s">
        <v>157</v>
      </c>
      <c r="G83" s="5"/>
    </row>
    <row r="84" spans="1:7" ht="12" customHeight="1" x14ac:dyDescent="0.4">
      <c r="A84" s="5" t="str">
        <f>IF(B84="","",COUNTIF($B$7:B84,"○"))</f>
        <v/>
      </c>
      <c r="B84" s="23"/>
      <c r="C84" s="5" t="s">
        <v>310</v>
      </c>
      <c r="D84" s="6">
        <v>44071</v>
      </c>
      <c r="E84" s="5" t="s">
        <v>156</v>
      </c>
      <c r="F84" s="7" t="s">
        <v>155</v>
      </c>
      <c r="G84" s="5"/>
    </row>
    <row r="85" spans="1:7" ht="12" customHeight="1" x14ac:dyDescent="0.4">
      <c r="A85" s="5" t="str">
        <f>IF(B85="","",COUNTIF($B$7:B85,"○"))</f>
        <v/>
      </c>
      <c r="B85" s="23"/>
      <c r="C85" s="5" t="s">
        <v>310</v>
      </c>
      <c r="D85" s="6">
        <v>44071</v>
      </c>
      <c r="E85" s="5" t="s">
        <v>154</v>
      </c>
      <c r="F85" s="7" t="s">
        <v>153</v>
      </c>
      <c r="G85" s="5"/>
    </row>
    <row r="86" spans="1:7" ht="12" customHeight="1" x14ac:dyDescent="0.4">
      <c r="A86" s="5" t="str">
        <f>IF(B86="","",COUNTIF($B$7:B86,"○"))</f>
        <v/>
      </c>
      <c r="B86" s="23"/>
      <c r="C86" s="5" t="s">
        <v>310</v>
      </c>
      <c r="D86" s="6">
        <v>44098</v>
      </c>
      <c r="E86" s="5" t="s">
        <v>152</v>
      </c>
      <c r="F86" s="7" t="s">
        <v>151</v>
      </c>
      <c r="G86" s="5"/>
    </row>
    <row r="87" spans="1:7" ht="12" customHeight="1" x14ac:dyDescent="0.4">
      <c r="A87" s="5" t="str">
        <f>IF(B87="","",COUNTIF($B$7:B87,"○"))</f>
        <v/>
      </c>
      <c r="B87" s="23"/>
      <c r="C87" s="5" t="s">
        <v>310</v>
      </c>
      <c r="D87" s="6">
        <v>44098</v>
      </c>
      <c r="E87" s="5" t="s">
        <v>150</v>
      </c>
      <c r="F87" s="7" t="s">
        <v>149</v>
      </c>
      <c r="G87" s="5"/>
    </row>
    <row r="88" spans="1:7" ht="12" customHeight="1" x14ac:dyDescent="0.4">
      <c r="A88" s="5" t="str">
        <f>IF(B88="","",COUNTIF($B$7:B88,"○"))</f>
        <v/>
      </c>
      <c r="B88" s="23"/>
      <c r="C88" s="5" t="s">
        <v>310</v>
      </c>
      <c r="D88" s="6">
        <v>44098</v>
      </c>
      <c r="E88" s="5" t="s">
        <v>148</v>
      </c>
      <c r="F88" s="7" t="s">
        <v>147</v>
      </c>
      <c r="G88" s="5"/>
    </row>
    <row r="89" spans="1:7" ht="12" customHeight="1" x14ac:dyDescent="0.4">
      <c r="A89" s="5" t="str">
        <f>IF(B89="","",COUNTIF($B$7:B89,"○"))</f>
        <v/>
      </c>
      <c r="B89" s="23"/>
      <c r="C89" s="5" t="s">
        <v>310</v>
      </c>
      <c r="D89" s="6">
        <v>44098</v>
      </c>
      <c r="E89" s="5" t="s">
        <v>146</v>
      </c>
      <c r="F89" s="7" t="s">
        <v>145</v>
      </c>
      <c r="G89" s="5"/>
    </row>
    <row r="90" spans="1:7" ht="12" customHeight="1" x14ac:dyDescent="0.4">
      <c r="A90" s="5" t="str">
        <f>IF(B90="","",COUNTIF($B$7:B90,"○"))</f>
        <v/>
      </c>
      <c r="B90" s="23"/>
      <c r="C90" s="5" t="s">
        <v>310</v>
      </c>
      <c r="D90" s="6">
        <v>44145</v>
      </c>
      <c r="E90" s="5" t="s">
        <v>144</v>
      </c>
      <c r="F90" s="7" t="s">
        <v>143</v>
      </c>
      <c r="G90" s="5"/>
    </row>
    <row r="91" spans="1:7" ht="12" customHeight="1" x14ac:dyDescent="0.4">
      <c r="A91" s="5" t="str">
        <f>IF(B91="","",COUNTIF($B$7:B91,"○"))</f>
        <v/>
      </c>
      <c r="B91" s="23"/>
      <c r="C91" s="5" t="s">
        <v>310</v>
      </c>
      <c r="D91" s="6">
        <v>44145</v>
      </c>
      <c r="E91" s="5" t="s">
        <v>142</v>
      </c>
      <c r="F91" s="7" t="s">
        <v>141</v>
      </c>
      <c r="G91" s="5"/>
    </row>
    <row r="92" spans="1:7" ht="12" customHeight="1" x14ac:dyDescent="0.4">
      <c r="A92" s="5" t="str">
        <f>IF(B92="","",COUNTIF($B$7:B92,"○"))</f>
        <v/>
      </c>
      <c r="B92" s="23"/>
      <c r="C92" s="5" t="s">
        <v>310</v>
      </c>
      <c r="D92" s="6">
        <v>44145</v>
      </c>
      <c r="E92" s="5" t="s">
        <v>140</v>
      </c>
      <c r="F92" s="7" t="s">
        <v>139</v>
      </c>
      <c r="G92" s="5"/>
    </row>
    <row r="93" spans="1:7" ht="12" customHeight="1" x14ac:dyDescent="0.4">
      <c r="A93" s="5" t="str">
        <f>IF(B93="","",COUNTIF($B$7:B93,"○"))</f>
        <v/>
      </c>
      <c r="B93" s="23"/>
      <c r="C93" s="5" t="s">
        <v>310</v>
      </c>
      <c r="D93" s="6">
        <v>44145</v>
      </c>
      <c r="E93" s="5" t="s">
        <v>138</v>
      </c>
      <c r="F93" s="7" t="s">
        <v>137</v>
      </c>
      <c r="G93" s="5"/>
    </row>
    <row r="94" spans="1:7" ht="12" customHeight="1" x14ac:dyDescent="0.4">
      <c r="A94" s="5" t="str">
        <f>IF(B94="","",COUNTIF($B$7:B94,"○"))</f>
        <v/>
      </c>
      <c r="B94" s="23"/>
      <c r="C94" s="5" t="s">
        <v>310</v>
      </c>
      <c r="D94" s="6">
        <v>44161</v>
      </c>
      <c r="E94" s="5" t="s">
        <v>136</v>
      </c>
      <c r="F94" s="7" t="s">
        <v>135</v>
      </c>
      <c r="G94" s="5"/>
    </row>
    <row r="95" spans="1:7" ht="12" customHeight="1" x14ac:dyDescent="0.4">
      <c r="A95" s="5" t="str">
        <f>IF(B95="","",COUNTIF($B$7:B95,"○"))</f>
        <v/>
      </c>
      <c r="B95" s="23"/>
      <c r="C95" s="5" t="s">
        <v>310</v>
      </c>
      <c r="D95" s="6">
        <v>44161</v>
      </c>
      <c r="E95" s="5" t="s">
        <v>134</v>
      </c>
      <c r="F95" s="7" t="s">
        <v>133</v>
      </c>
      <c r="G95" s="5"/>
    </row>
    <row r="96" spans="1:7" ht="12" customHeight="1" x14ac:dyDescent="0.4">
      <c r="A96" s="5" t="str">
        <f>IF(B96="","",COUNTIF($B$7:B96,"○"))</f>
        <v/>
      </c>
      <c r="B96" s="23"/>
      <c r="C96" s="5" t="s">
        <v>310</v>
      </c>
      <c r="D96" s="6">
        <v>44161</v>
      </c>
      <c r="E96" s="5" t="s">
        <v>132</v>
      </c>
      <c r="F96" s="7" t="s">
        <v>131</v>
      </c>
      <c r="G96" s="5"/>
    </row>
    <row r="97" spans="1:7" ht="12" customHeight="1" x14ac:dyDescent="0.4">
      <c r="A97" s="5" t="str">
        <f>IF(B97="","",COUNTIF($B$7:B97,"○"))</f>
        <v/>
      </c>
      <c r="B97" s="23"/>
      <c r="C97" s="5" t="s">
        <v>310</v>
      </c>
      <c r="D97" s="6">
        <v>44181</v>
      </c>
      <c r="E97" s="5" t="s">
        <v>130</v>
      </c>
      <c r="F97" s="7" t="s">
        <v>129</v>
      </c>
      <c r="G97" s="5"/>
    </row>
    <row r="98" spans="1:7" ht="12" customHeight="1" x14ac:dyDescent="0.4">
      <c r="A98" s="5" t="str">
        <f>IF(B98="","",COUNTIF($B$7:B98,"○"))</f>
        <v/>
      </c>
      <c r="B98" s="23"/>
      <c r="C98" s="5" t="s">
        <v>310</v>
      </c>
      <c r="D98" s="6">
        <v>44181</v>
      </c>
      <c r="E98" s="5" t="s">
        <v>72</v>
      </c>
      <c r="F98" s="7" t="s">
        <v>128</v>
      </c>
      <c r="G98" s="5"/>
    </row>
    <row r="99" spans="1:7" ht="12" customHeight="1" x14ac:dyDescent="0.4">
      <c r="A99" s="5" t="str">
        <f>IF(B99="","",COUNTIF($B$7:B99,"○"))</f>
        <v/>
      </c>
      <c r="B99" s="23"/>
      <c r="C99" s="5" t="s">
        <v>310</v>
      </c>
      <c r="D99" s="6">
        <v>44181</v>
      </c>
      <c r="E99" s="5" t="s">
        <v>50</v>
      </c>
      <c r="F99" s="7" t="s">
        <v>127</v>
      </c>
      <c r="G99" s="5"/>
    </row>
    <row r="100" spans="1:7" ht="12" customHeight="1" x14ac:dyDescent="0.4">
      <c r="A100" s="5" t="str">
        <f>IF(B100="","",COUNTIF($B$7:B100,"○"))</f>
        <v/>
      </c>
      <c r="B100" s="23"/>
      <c r="C100" s="5" t="s">
        <v>310</v>
      </c>
      <c r="D100" s="6">
        <v>44186</v>
      </c>
      <c r="E100" s="5" t="s">
        <v>312</v>
      </c>
      <c r="F100" s="7" t="s">
        <v>126</v>
      </c>
      <c r="G100" s="5"/>
    </row>
    <row r="101" spans="1:7" ht="12" customHeight="1" x14ac:dyDescent="0.4">
      <c r="A101" s="5" t="str">
        <f>IF(B101="","",COUNTIF($B$7:B101,"○"))</f>
        <v/>
      </c>
      <c r="B101" s="23"/>
      <c r="C101" s="5" t="s">
        <v>310</v>
      </c>
      <c r="D101" s="6">
        <v>44189</v>
      </c>
      <c r="E101" s="5" t="s">
        <v>125</v>
      </c>
      <c r="F101" s="7" t="s">
        <v>124</v>
      </c>
      <c r="G101" s="5"/>
    </row>
    <row r="102" spans="1:7" ht="12" customHeight="1" x14ac:dyDescent="0.4">
      <c r="A102" s="5" t="str">
        <f>IF(B102="","",COUNTIF($B$7:B102,"○"))</f>
        <v/>
      </c>
      <c r="B102" s="23"/>
      <c r="C102" s="5" t="s">
        <v>310</v>
      </c>
      <c r="D102" s="6">
        <v>44225</v>
      </c>
      <c r="E102" s="5" t="s">
        <v>123</v>
      </c>
      <c r="F102" s="7" t="s">
        <v>122</v>
      </c>
      <c r="G102" s="5"/>
    </row>
    <row r="103" spans="1:7" ht="12" customHeight="1" x14ac:dyDescent="0.4">
      <c r="A103" s="5" t="str">
        <f>IF(B103="","",COUNTIF($B$7:B103,"○"))</f>
        <v/>
      </c>
      <c r="B103" s="23"/>
      <c r="C103" s="5" t="s">
        <v>310</v>
      </c>
      <c r="D103" s="6">
        <v>44225</v>
      </c>
      <c r="E103" s="5" t="s">
        <v>121</v>
      </c>
      <c r="F103" s="7" t="s">
        <v>120</v>
      </c>
      <c r="G103" s="5"/>
    </row>
    <row r="104" spans="1:7" ht="12" customHeight="1" x14ac:dyDescent="0.4">
      <c r="A104" s="5" t="str">
        <f>IF(B104="","",COUNTIF($B$7:B104,"○"))</f>
        <v/>
      </c>
      <c r="B104" s="23"/>
      <c r="C104" s="5" t="s">
        <v>313</v>
      </c>
      <c r="D104" s="6">
        <v>44334</v>
      </c>
      <c r="E104" s="5" t="s">
        <v>119</v>
      </c>
      <c r="F104" s="7" t="s">
        <v>118</v>
      </c>
      <c r="G104" s="5"/>
    </row>
    <row r="105" spans="1:7" ht="12" customHeight="1" x14ac:dyDescent="0.4">
      <c r="A105" s="5" t="str">
        <f>IF(B105="","",COUNTIF($B$7:B105,"○"))</f>
        <v/>
      </c>
      <c r="B105" s="23"/>
      <c r="C105" s="5" t="s">
        <v>313</v>
      </c>
      <c r="D105" s="6">
        <v>44336</v>
      </c>
      <c r="E105" s="5" t="s">
        <v>117</v>
      </c>
      <c r="F105" s="7" t="s">
        <v>116</v>
      </c>
      <c r="G105" s="5"/>
    </row>
    <row r="106" spans="1:7" ht="12" customHeight="1" x14ac:dyDescent="0.4">
      <c r="A106" s="5" t="str">
        <f>IF(B106="","",COUNTIF($B$7:B106,"○"))</f>
        <v/>
      </c>
      <c r="B106" s="23"/>
      <c r="C106" s="5" t="s">
        <v>313</v>
      </c>
      <c r="D106" s="6">
        <v>44336</v>
      </c>
      <c r="E106" s="5" t="s">
        <v>115</v>
      </c>
      <c r="F106" s="7" t="s">
        <v>114</v>
      </c>
      <c r="G106" s="5"/>
    </row>
    <row r="107" spans="1:7" ht="12" customHeight="1" x14ac:dyDescent="0.4">
      <c r="A107" s="5" t="str">
        <f>IF(B107="","",COUNTIF($B$7:B107,"○"))</f>
        <v/>
      </c>
      <c r="B107" s="23"/>
      <c r="C107" s="5" t="s">
        <v>313</v>
      </c>
      <c r="D107" s="6">
        <v>44364</v>
      </c>
      <c r="E107" s="5" t="s">
        <v>113</v>
      </c>
      <c r="F107" s="7" t="s">
        <v>112</v>
      </c>
      <c r="G107" s="5"/>
    </row>
    <row r="108" spans="1:7" ht="12" customHeight="1" x14ac:dyDescent="0.4">
      <c r="A108" s="5" t="str">
        <f>IF(B108="","",COUNTIF($B$7:B108,"○"))</f>
        <v/>
      </c>
      <c r="B108" s="23"/>
      <c r="C108" s="5" t="s">
        <v>313</v>
      </c>
      <c r="D108" s="6">
        <v>44364</v>
      </c>
      <c r="E108" s="5" t="s">
        <v>111</v>
      </c>
      <c r="F108" s="7" t="s">
        <v>110</v>
      </c>
      <c r="G108" s="5"/>
    </row>
    <row r="109" spans="1:7" ht="12" customHeight="1" x14ac:dyDescent="0.4">
      <c r="A109" s="5" t="str">
        <f>IF(B109="","",COUNTIF($B$7:B109,"○"))</f>
        <v/>
      </c>
      <c r="B109" s="23"/>
      <c r="C109" s="5" t="s">
        <v>313</v>
      </c>
      <c r="D109" s="6">
        <v>44369</v>
      </c>
      <c r="E109" s="5" t="s">
        <v>109</v>
      </c>
      <c r="F109" s="7" t="s">
        <v>108</v>
      </c>
      <c r="G109" s="5"/>
    </row>
    <row r="110" spans="1:7" ht="12" customHeight="1" x14ac:dyDescent="0.4">
      <c r="A110" s="5" t="str">
        <f>IF(B110="","",COUNTIF($B$7:B110,"○"))</f>
        <v/>
      </c>
      <c r="B110" s="23"/>
      <c r="C110" s="5" t="s">
        <v>313</v>
      </c>
      <c r="D110" s="6">
        <v>44369</v>
      </c>
      <c r="E110" s="5" t="s">
        <v>107</v>
      </c>
      <c r="F110" s="7" t="s">
        <v>106</v>
      </c>
      <c r="G110" s="5"/>
    </row>
    <row r="111" spans="1:7" ht="12" customHeight="1" x14ac:dyDescent="0.4">
      <c r="A111" s="5" t="str">
        <f>IF(B111="","",COUNTIF($B$7:B111,"○"))</f>
        <v/>
      </c>
      <c r="B111" s="23"/>
      <c r="C111" s="5" t="s">
        <v>313</v>
      </c>
      <c r="D111" s="6">
        <v>44369</v>
      </c>
      <c r="E111" s="5" t="s">
        <v>105</v>
      </c>
      <c r="F111" s="7" t="s">
        <v>104</v>
      </c>
      <c r="G111" s="5"/>
    </row>
    <row r="112" spans="1:7" ht="12" customHeight="1" x14ac:dyDescent="0.4">
      <c r="A112" s="5" t="str">
        <f>IF(B112="","",COUNTIF($B$7:B112,"○"))</f>
        <v/>
      </c>
      <c r="B112" s="23"/>
      <c r="C112" s="5" t="s">
        <v>313</v>
      </c>
      <c r="D112" s="6">
        <v>44377</v>
      </c>
      <c r="E112" s="5" t="s">
        <v>3</v>
      </c>
      <c r="F112" s="7" t="s">
        <v>103</v>
      </c>
      <c r="G112" s="5"/>
    </row>
    <row r="113" spans="1:7" ht="12" customHeight="1" x14ac:dyDescent="0.4">
      <c r="A113" s="5" t="str">
        <f>IF(B113="","",COUNTIF($B$7:B113,"○"))</f>
        <v/>
      </c>
      <c r="B113" s="23"/>
      <c r="C113" s="5" t="s">
        <v>313</v>
      </c>
      <c r="D113" s="6">
        <v>44377</v>
      </c>
      <c r="E113" s="5" t="s">
        <v>102</v>
      </c>
      <c r="F113" s="7" t="s">
        <v>101</v>
      </c>
      <c r="G113" s="5"/>
    </row>
    <row r="114" spans="1:7" ht="12" customHeight="1" x14ac:dyDescent="0.4">
      <c r="A114" s="5" t="str">
        <f>IF(B114="","",COUNTIF($B$7:B114,"○"))</f>
        <v/>
      </c>
      <c r="B114" s="23"/>
      <c r="C114" s="5" t="s">
        <v>313</v>
      </c>
      <c r="D114" s="6">
        <v>44377</v>
      </c>
      <c r="E114" s="5" t="s">
        <v>100</v>
      </c>
      <c r="F114" s="7" t="s">
        <v>99</v>
      </c>
      <c r="G114" s="5"/>
    </row>
    <row r="115" spans="1:7" ht="12" customHeight="1" x14ac:dyDescent="0.4">
      <c r="A115" s="5" t="str">
        <f>IF(B115="","",COUNTIF($B$7:B115,"○"))</f>
        <v/>
      </c>
      <c r="B115" s="23"/>
      <c r="C115" s="5" t="s">
        <v>313</v>
      </c>
      <c r="D115" s="6">
        <v>44377</v>
      </c>
      <c r="E115" s="5" t="s">
        <v>98</v>
      </c>
      <c r="F115" s="7" t="s">
        <v>97</v>
      </c>
      <c r="G115" s="5"/>
    </row>
    <row r="116" spans="1:7" ht="12" customHeight="1" x14ac:dyDescent="0.4">
      <c r="A116" s="5" t="str">
        <f>IF(B116="","",COUNTIF($B$7:B116,"○"))</f>
        <v/>
      </c>
      <c r="B116" s="23"/>
      <c r="C116" s="5" t="s">
        <v>313</v>
      </c>
      <c r="D116" s="6">
        <v>44386</v>
      </c>
      <c r="E116" s="5" t="s">
        <v>96</v>
      </c>
      <c r="F116" s="7" t="s">
        <v>95</v>
      </c>
      <c r="G116" s="5"/>
    </row>
    <row r="117" spans="1:7" ht="12" customHeight="1" x14ac:dyDescent="0.4">
      <c r="A117" s="5" t="str">
        <f>IF(B117="","",COUNTIF($B$7:B117,"○"))</f>
        <v/>
      </c>
      <c r="B117" s="23"/>
      <c r="C117" s="5" t="s">
        <v>313</v>
      </c>
      <c r="D117" s="6">
        <v>44403</v>
      </c>
      <c r="E117" s="5" t="s">
        <v>94</v>
      </c>
      <c r="F117" s="7" t="s">
        <v>93</v>
      </c>
      <c r="G117" s="5"/>
    </row>
    <row r="118" spans="1:7" ht="12" customHeight="1" x14ac:dyDescent="0.4">
      <c r="A118" s="5" t="str">
        <f>IF(B118="","",COUNTIF($B$7:B118,"○"))</f>
        <v/>
      </c>
      <c r="B118" s="23"/>
      <c r="C118" s="5" t="s">
        <v>313</v>
      </c>
      <c r="D118" s="6">
        <v>44403</v>
      </c>
      <c r="E118" s="5" t="s">
        <v>92</v>
      </c>
      <c r="F118" s="7" t="s">
        <v>91</v>
      </c>
      <c r="G118" s="5"/>
    </row>
    <row r="119" spans="1:7" ht="12" customHeight="1" x14ac:dyDescent="0.4">
      <c r="A119" s="5" t="str">
        <f>IF(B119="","",COUNTIF($B$7:B119,"○"))</f>
        <v/>
      </c>
      <c r="B119" s="23"/>
      <c r="C119" s="5" t="s">
        <v>313</v>
      </c>
      <c r="D119" s="6">
        <v>44403</v>
      </c>
      <c r="E119" s="5" t="s">
        <v>90</v>
      </c>
      <c r="F119" s="7" t="s">
        <v>89</v>
      </c>
      <c r="G119" s="5"/>
    </row>
    <row r="120" spans="1:7" ht="12" customHeight="1" x14ac:dyDescent="0.4">
      <c r="A120" s="5" t="str">
        <f>IF(B120="","",COUNTIF($B$7:B120,"○"))</f>
        <v/>
      </c>
      <c r="B120" s="23"/>
      <c r="C120" s="5" t="s">
        <v>313</v>
      </c>
      <c r="D120" s="6">
        <v>44403</v>
      </c>
      <c r="E120" s="5" t="s">
        <v>88</v>
      </c>
      <c r="F120" s="7" t="s">
        <v>87</v>
      </c>
      <c r="G120" s="5"/>
    </row>
    <row r="121" spans="1:7" ht="12" customHeight="1" x14ac:dyDescent="0.4">
      <c r="A121" s="5" t="str">
        <f>IF(B121="","",COUNTIF($B$7:B121,"○"))</f>
        <v/>
      </c>
      <c r="B121" s="23"/>
      <c r="C121" s="5" t="s">
        <v>313</v>
      </c>
      <c r="D121" s="6">
        <v>44442</v>
      </c>
      <c r="E121" s="5" t="s">
        <v>86</v>
      </c>
      <c r="F121" s="7" t="s">
        <v>85</v>
      </c>
      <c r="G121" s="5"/>
    </row>
    <row r="122" spans="1:7" ht="12" customHeight="1" x14ac:dyDescent="0.4">
      <c r="A122" s="5" t="str">
        <f>IF(B122="","",COUNTIF($B$7:B122,"○"))</f>
        <v/>
      </c>
      <c r="B122" s="23"/>
      <c r="C122" s="5" t="s">
        <v>313</v>
      </c>
      <c r="D122" s="6">
        <v>44442</v>
      </c>
      <c r="E122" s="5" t="s">
        <v>84</v>
      </c>
      <c r="F122" s="7" t="s">
        <v>83</v>
      </c>
      <c r="G122" s="5"/>
    </row>
    <row r="123" spans="1:7" ht="12" customHeight="1" x14ac:dyDescent="0.4">
      <c r="A123" s="5" t="str">
        <f>IF(B123="","",COUNTIF($B$7:B123,"○"))</f>
        <v/>
      </c>
      <c r="B123" s="23"/>
      <c r="C123" s="5" t="s">
        <v>313</v>
      </c>
      <c r="D123" s="6">
        <v>44442</v>
      </c>
      <c r="E123" s="5" t="s">
        <v>82</v>
      </c>
      <c r="F123" s="7" t="s">
        <v>81</v>
      </c>
      <c r="G123" s="5"/>
    </row>
    <row r="124" spans="1:7" ht="12" customHeight="1" x14ac:dyDescent="0.4">
      <c r="A124" s="5" t="str">
        <f>IF(B124="","",COUNTIF($B$7:B124,"○"))</f>
        <v/>
      </c>
      <c r="B124" s="23"/>
      <c r="C124" s="5" t="s">
        <v>313</v>
      </c>
      <c r="D124" s="6">
        <v>44442</v>
      </c>
      <c r="E124" s="5" t="s">
        <v>80</v>
      </c>
      <c r="F124" s="7" t="s">
        <v>79</v>
      </c>
      <c r="G124" s="5"/>
    </row>
    <row r="125" spans="1:7" ht="12" customHeight="1" x14ac:dyDescent="0.4">
      <c r="A125" s="5" t="str">
        <f>IF(B125="","",COUNTIF($B$7:B125,"○"))</f>
        <v/>
      </c>
      <c r="B125" s="23"/>
      <c r="C125" s="5" t="s">
        <v>313</v>
      </c>
      <c r="D125" s="6">
        <v>44442</v>
      </c>
      <c r="E125" s="5" t="s">
        <v>78</v>
      </c>
      <c r="F125" s="7" t="s">
        <v>77</v>
      </c>
      <c r="G125" s="5"/>
    </row>
    <row r="126" spans="1:7" ht="12" customHeight="1" x14ac:dyDescent="0.4">
      <c r="A126" s="5" t="str">
        <f>IF(B126="","",COUNTIF($B$7:B126,"○"))</f>
        <v/>
      </c>
      <c r="B126" s="23"/>
      <c r="C126" s="5" t="s">
        <v>313</v>
      </c>
      <c r="D126" s="6">
        <v>44442</v>
      </c>
      <c r="E126" s="5" t="s">
        <v>76</v>
      </c>
      <c r="F126" s="7" t="s">
        <v>75</v>
      </c>
      <c r="G126" s="5"/>
    </row>
    <row r="127" spans="1:7" ht="12" customHeight="1" x14ac:dyDescent="0.4">
      <c r="A127" s="5" t="str">
        <f>IF(B127="","",COUNTIF($B$7:B127,"○"))</f>
        <v/>
      </c>
      <c r="B127" s="23"/>
      <c r="C127" s="5" t="s">
        <v>313</v>
      </c>
      <c r="D127" s="6">
        <v>44461</v>
      </c>
      <c r="E127" s="5" t="s">
        <v>74</v>
      </c>
      <c r="F127" s="7" t="s">
        <v>73</v>
      </c>
      <c r="G127" s="5"/>
    </row>
    <row r="128" spans="1:7" ht="12" customHeight="1" x14ac:dyDescent="0.4">
      <c r="A128" s="5" t="str">
        <f>IF(B128="","",COUNTIF($B$7:B128,"○"))</f>
        <v/>
      </c>
      <c r="B128" s="23"/>
      <c r="C128" s="5" t="s">
        <v>313</v>
      </c>
      <c r="D128" s="6">
        <v>44461</v>
      </c>
      <c r="E128" s="5" t="s">
        <v>72</v>
      </c>
      <c r="F128" s="7" t="s">
        <v>71</v>
      </c>
      <c r="G128" s="5"/>
    </row>
    <row r="129" spans="1:7" ht="12" customHeight="1" x14ac:dyDescent="0.4">
      <c r="A129" s="5" t="str">
        <f>IF(B129="","",COUNTIF($B$7:B129,"○"))</f>
        <v/>
      </c>
      <c r="B129" s="23"/>
      <c r="C129" s="5" t="s">
        <v>313</v>
      </c>
      <c r="D129" s="6">
        <v>44461</v>
      </c>
      <c r="E129" s="5" t="s">
        <v>70</v>
      </c>
      <c r="F129" s="7" t="s">
        <v>69</v>
      </c>
      <c r="G129" s="5"/>
    </row>
    <row r="130" spans="1:7" ht="12" customHeight="1" x14ac:dyDescent="0.4">
      <c r="A130" s="5" t="str">
        <f>IF(B130="","",COUNTIF($B$7:B130,"○"))</f>
        <v/>
      </c>
      <c r="B130" s="23"/>
      <c r="C130" s="5" t="s">
        <v>313</v>
      </c>
      <c r="D130" s="6">
        <v>44466</v>
      </c>
      <c r="E130" s="5" t="s">
        <v>68</v>
      </c>
      <c r="F130" s="7" t="s">
        <v>67</v>
      </c>
      <c r="G130" s="5"/>
    </row>
    <row r="131" spans="1:7" ht="12" customHeight="1" x14ac:dyDescent="0.4">
      <c r="A131" s="5" t="str">
        <f>IF(B131="","",COUNTIF($B$7:B131,"○"))</f>
        <v/>
      </c>
      <c r="B131" s="23"/>
      <c r="C131" s="5" t="s">
        <v>313</v>
      </c>
      <c r="D131" s="6">
        <v>44467</v>
      </c>
      <c r="E131" s="5" t="s">
        <v>66</v>
      </c>
      <c r="F131" s="7" t="s">
        <v>65</v>
      </c>
      <c r="G131" s="5"/>
    </row>
    <row r="132" spans="1:7" ht="12" customHeight="1" x14ac:dyDescent="0.4">
      <c r="A132" s="5" t="str">
        <f>IF(B132="","",COUNTIF($B$7:B132,"○"))</f>
        <v/>
      </c>
      <c r="B132" s="23"/>
      <c r="C132" s="5" t="s">
        <v>313</v>
      </c>
      <c r="D132" s="6">
        <v>44491</v>
      </c>
      <c r="E132" s="5" t="s">
        <v>64</v>
      </c>
      <c r="F132" s="7" t="s">
        <v>63</v>
      </c>
      <c r="G132" s="5"/>
    </row>
    <row r="133" spans="1:7" ht="12" customHeight="1" x14ac:dyDescent="0.4">
      <c r="A133" s="5" t="str">
        <f>IF(B133="","",COUNTIF($B$7:B133,"○"))</f>
        <v/>
      </c>
      <c r="B133" s="23"/>
      <c r="C133" s="5" t="s">
        <v>313</v>
      </c>
      <c r="D133" s="6">
        <v>44491</v>
      </c>
      <c r="E133" s="5" t="s">
        <v>62</v>
      </c>
      <c r="F133" s="7" t="s">
        <v>61</v>
      </c>
      <c r="G133" s="5"/>
    </row>
    <row r="134" spans="1:7" ht="12" customHeight="1" x14ac:dyDescent="0.4">
      <c r="A134" s="5" t="str">
        <f>IF(B134="","",COUNTIF($B$7:B134,"○"))</f>
        <v/>
      </c>
      <c r="B134" s="23"/>
      <c r="C134" s="5" t="s">
        <v>313</v>
      </c>
      <c r="D134" s="6">
        <v>44491</v>
      </c>
      <c r="E134" s="5" t="s">
        <v>60</v>
      </c>
      <c r="F134" s="7" t="s">
        <v>59</v>
      </c>
      <c r="G134" s="5"/>
    </row>
    <row r="135" spans="1:7" ht="12" customHeight="1" x14ac:dyDescent="0.4">
      <c r="A135" s="5" t="str">
        <f>IF(B135="","",COUNTIF($B$7:B135,"○"))</f>
        <v/>
      </c>
      <c r="B135" s="23"/>
      <c r="C135" s="5" t="s">
        <v>313</v>
      </c>
      <c r="D135" s="6">
        <v>44491</v>
      </c>
      <c r="E135" s="5" t="s">
        <v>58</v>
      </c>
      <c r="F135" s="7" t="s">
        <v>57</v>
      </c>
      <c r="G135" s="5"/>
    </row>
    <row r="136" spans="1:7" ht="12" customHeight="1" x14ac:dyDescent="0.4">
      <c r="A136" s="5" t="str">
        <f>IF(B136="","",COUNTIF($B$7:B136,"○"))</f>
        <v/>
      </c>
      <c r="B136" s="23"/>
      <c r="C136" s="5" t="s">
        <v>313</v>
      </c>
      <c r="D136" s="6">
        <v>44491</v>
      </c>
      <c r="E136" s="5" t="s">
        <v>56</v>
      </c>
      <c r="F136" s="7" t="s">
        <v>55</v>
      </c>
      <c r="G136" s="5"/>
    </row>
    <row r="137" spans="1:7" ht="12" customHeight="1" x14ac:dyDescent="0.4">
      <c r="A137" s="5" t="str">
        <f>IF(B137="","",COUNTIF($B$7:B137,"○"))</f>
        <v/>
      </c>
      <c r="B137" s="23"/>
      <c r="C137" s="5" t="s">
        <v>313</v>
      </c>
      <c r="D137" s="6">
        <v>44496</v>
      </c>
      <c r="E137" s="5" t="s">
        <v>54</v>
      </c>
      <c r="F137" s="7" t="s">
        <v>53</v>
      </c>
      <c r="G137" s="5"/>
    </row>
    <row r="138" spans="1:7" ht="12" customHeight="1" x14ac:dyDescent="0.4">
      <c r="A138" s="5" t="str">
        <f>IF(B138="","",COUNTIF($B$7:B138,"○"))</f>
        <v/>
      </c>
      <c r="B138" s="23"/>
      <c r="C138" s="5" t="s">
        <v>313</v>
      </c>
      <c r="D138" s="6">
        <v>44530</v>
      </c>
      <c r="E138" s="5" t="s">
        <v>52</v>
      </c>
      <c r="F138" s="7" t="s">
        <v>51</v>
      </c>
      <c r="G138" s="5"/>
    </row>
    <row r="139" spans="1:7" ht="12" customHeight="1" x14ac:dyDescent="0.4">
      <c r="A139" s="5" t="str">
        <f>IF(B139="","",COUNTIF($B$7:B139,"○"))</f>
        <v/>
      </c>
      <c r="B139" s="23"/>
      <c r="C139" s="5" t="s">
        <v>313</v>
      </c>
      <c r="D139" s="6">
        <v>44530</v>
      </c>
      <c r="E139" s="5" t="s">
        <v>50</v>
      </c>
      <c r="F139" s="7" t="s">
        <v>49</v>
      </c>
      <c r="G139" s="5"/>
    </row>
    <row r="140" spans="1:7" ht="12" customHeight="1" x14ac:dyDescent="0.4">
      <c r="A140" s="5" t="str">
        <f>IF(B140="","",COUNTIF($B$7:B140,"○"))</f>
        <v/>
      </c>
      <c r="B140" s="23"/>
      <c r="C140" s="5" t="s">
        <v>313</v>
      </c>
      <c r="D140" s="6">
        <v>44530</v>
      </c>
      <c r="E140" s="5" t="s">
        <v>48</v>
      </c>
      <c r="F140" s="7" t="s">
        <v>47</v>
      </c>
      <c r="G140" s="5"/>
    </row>
    <row r="141" spans="1:7" ht="12" customHeight="1" x14ac:dyDescent="0.4">
      <c r="A141" s="5" t="str">
        <f>IF(B141="","",COUNTIF($B$7:B141,"○"))</f>
        <v/>
      </c>
      <c r="B141" s="23"/>
      <c r="C141" s="5" t="s">
        <v>313</v>
      </c>
      <c r="D141" s="6">
        <v>44530</v>
      </c>
      <c r="E141" s="5" t="s">
        <v>46</v>
      </c>
      <c r="F141" s="7" t="s">
        <v>45</v>
      </c>
      <c r="G141" s="5"/>
    </row>
    <row r="142" spans="1:7" ht="12" customHeight="1" x14ac:dyDescent="0.4">
      <c r="A142" s="5" t="str">
        <f>IF(B142="","",COUNTIF($B$7:B142,"○"))</f>
        <v/>
      </c>
      <c r="B142" s="23"/>
      <c r="C142" s="5" t="s">
        <v>313</v>
      </c>
      <c r="D142" s="6">
        <v>44553</v>
      </c>
      <c r="E142" s="5" t="s">
        <v>44</v>
      </c>
      <c r="F142" s="7" t="s">
        <v>43</v>
      </c>
      <c r="G142" s="5"/>
    </row>
    <row r="143" spans="1:7" ht="12" customHeight="1" x14ac:dyDescent="0.4">
      <c r="A143" s="5" t="str">
        <f>IF(B143="","",COUNTIF($B$7:B143,"○"))</f>
        <v/>
      </c>
      <c r="B143" s="23"/>
      <c r="C143" s="5" t="s">
        <v>313</v>
      </c>
      <c r="D143" s="6">
        <v>44553</v>
      </c>
      <c r="E143" s="5" t="s">
        <v>42</v>
      </c>
      <c r="F143" s="7" t="s">
        <v>41</v>
      </c>
      <c r="G143" s="5"/>
    </row>
    <row r="144" spans="1:7" ht="12" customHeight="1" x14ac:dyDescent="0.4">
      <c r="A144" s="5" t="str">
        <f>IF(B144="","",COUNTIF($B$7:B144,"○"))</f>
        <v/>
      </c>
      <c r="B144" s="23"/>
      <c r="C144" s="5" t="s">
        <v>313</v>
      </c>
      <c r="D144" s="6">
        <v>44553</v>
      </c>
      <c r="E144" s="5" t="s">
        <v>40</v>
      </c>
      <c r="F144" s="7" t="s">
        <v>39</v>
      </c>
      <c r="G144" s="5"/>
    </row>
    <row r="145" spans="1:7" ht="12" customHeight="1" x14ac:dyDescent="0.4">
      <c r="A145" s="5" t="str">
        <f>IF(B145="","",COUNTIF($B$7:B145,"○"))</f>
        <v/>
      </c>
      <c r="B145" s="23"/>
      <c r="C145" s="5" t="s">
        <v>313</v>
      </c>
      <c r="D145" s="6">
        <v>44587</v>
      </c>
      <c r="E145" s="5" t="s">
        <v>38</v>
      </c>
      <c r="F145" s="7" t="s">
        <v>37</v>
      </c>
      <c r="G145" s="5"/>
    </row>
    <row r="146" spans="1:7" ht="12" customHeight="1" x14ac:dyDescent="0.4">
      <c r="A146" s="5" t="str">
        <f>IF(B146="","",COUNTIF($B$7:B146,"○"))</f>
        <v/>
      </c>
      <c r="B146" s="23"/>
      <c r="C146" s="5" t="s">
        <v>313</v>
      </c>
      <c r="D146" s="6">
        <v>44587</v>
      </c>
      <c r="E146" s="5" t="s">
        <v>36</v>
      </c>
      <c r="F146" s="7" t="s">
        <v>35</v>
      </c>
      <c r="G146" s="5"/>
    </row>
    <row r="147" spans="1:7" ht="12" customHeight="1" x14ac:dyDescent="0.4">
      <c r="A147" s="5" t="str">
        <f>IF(B147="","",COUNTIF($B$7:B147,"○"))</f>
        <v/>
      </c>
      <c r="B147" s="23"/>
      <c r="C147" s="5" t="s">
        <v>313</v>
      </c>
      <c r="D147" s="6">
        <v>44587</v>
      </c>
      <c r="E147" s="5" t="s">
        <v>34</v>
      </c>
      <c r="F147" s="7" t="s">
        <v>33</v>
      </c>
      <c r="G147" s="5"/>
    </row>
    <row r="148" spans="1:7" ht="12" customHeight="1" x14ac:dyDescent="0.4">
      <c r="A148" s="5" t="str">
        <f>IF(B148="","",COUNTIF($B$7:B148,"○"))</f>
        <v/>
      </c>
      <c r="B148" s="23"/>
      <c r="C148" s="5" t="s">
        <v>313</v>
      </c>
      <c r="D148" s="6">
        <v>44587</v>
      </c>
      <c r="E148" s="5" t="s">
        <v>32</v>
      </c>
      <c r="F148" s="7" t="s">
        <v>31</v>
      </c>
      <c r="G148" s="5"/>
    </row>
    <row r="149" spans="1:7" ht="12" customHeight="1" x14ac:dyDescent="0.4">
      <c r="A149" s="5" t="str">
        <f>IF(B149="","",COUNTIF($B$7:B149,"○"))</f>
        <v/>
      </c>
      <c r="B149" s="23"/>
      <c r="C149" s="5" t="s">
        <v>313</v>
      </c>
      <c r="D149" s="6">
        <v>44592</v>
      </c>
      <c r="E149" s="5" t="s">
        <v>30</v>
      </c>
      <c r="F149" s="7" t="s">
        <v>29</v>
      </c>
      <c r="G149" s="5"/>
    </row>
    <row r="150" spans="1:7" ht="12" customHeight="1" x14ac:dyDescent="0.4">
      <c r="A150" s="5" t="str">
        <f>IF(B150="","",COUNTIF($B$7:B150,"○"))</f>
        <v/>
      </c>
      <c r="B150" s="23"/>
      <c r="C150" s="5" t="s">
        <v>1</v>
      </c>
      <c r="D150" s="6">
        <v>44704</v>
      </c>
      <c r="E150" s="5" t="s">
        <v>28</v>
      </c>
      <c r="F150" s="3" t="s">
        <v>314</v>
      </c>
      <c r="G150" s="5"/>
    </row>
    <row r="151" spans="1:7" ht="12" customHeight="1" x14ac:dyDescent="0.4">
      <c r="A151" s="5" t="str">
        <f>IF(B151="","",COUNTIF($B$7:B151,"○"))</f>
        <v/>
      </c>
      <c r="B151" s="23"/>
      <c r="C151" s="5" t="s">
        <v>1</v>
      </c>
      <c r="D151" s="6">
        <v>44704</v>
      </c>
      <c r="E151" s="5" t="s">
        <v>27</v>
      </c>
      <c r="F151" s="3" t="s">
        <v>26</v>
      </c>
      <c r="G151" s="5"/>
    </row>
    <row r="152" spans="1:7" ht="12" customHeight="1" x14ac:dyDescent="0.4">
      <c r="A152" s="5" t="str">
        <f>IF(B152="","",COUNTIF($B$7:B152,"○"))</f>
        <v/>
      </c>
      <c r="B152" s="23"/>
      <c r="C152" s="2" t="s">
        <v>1</v>
      </c>
      <c r="D152" s="4">
        <v>44704</v>
      </c>
      <c r="E152" s="2" t="s">
        <v>25</v>
      </c>
      <c r="F152" s="3" t="s">
        <v>24</v>
      </c>
      <c r="G152" s="2"/>
    </row>
    <row r="153" spans="1:7" ht="12" customHeight="1" x14ac:dyDescent="0.4">
      <c r="A153" s="5" t="str">
        <f>IF(B153="","",COUNTIF($B$7:B153,"○"))</f>
        <v/>
      </c>
      <c r="B153" s="23"/>
      <c r="C153" s="2" t="s">
        <v>1</v>
      </c>
      <c r="D153" s="4">
        <v>44704</v>
      </c>
      <c r="E153" s="2" t="s">
        <v>23</v>
      </c>
      <c r="F153" s="3" t="s">
        <v>22</v>
      </c>
      <c r="G153" s="2"/>
    </row>
    <row r="154" spans="1:7" ht="12" customHeight="1" x14ac:dyDescent="0.4">
      <c r="A154" s="5" t="str">
        <f>IF(B154="","",COUNTIF($B$7:B154,"○"))</f>
        <v/>
      </c>
      <c r="B154" s="23"/>
      <c r="C154" s="2" t="s">
        <v>1</v>
      </c>
      <c r="D154" s="4">
        <v>44734</v>
      </c>
      <c r="E154" s="2" t="s">
        <v>21</v>
      </c>
      <c r="F154" s="3" t="s">
        <v>20</v>
      </c>
      <c r="G154" s="2"/>
    </row>
    <row r="155" spans="1:7" ht="12" customHeight="1" x14ac:dyDescent="0.4">
      <c r="A155" s="5" t="str">
        <f>IF(B155="","",COUNTIF($B$7:B155,"○"))</f>
        <v/>
      </c>
      <c r="B155" s="23"/>
      <c r="C155" s="2" t="s">
        <v>1</v>
      </c>
      <c r="D155" s="4">
        <v>44734</v>
      </c>
      <c r="E155" s="2" t="s">
        <v>19</v>
      </c>
      <c r="F155" s="3" t="s">
        <v>18</v>
      </c>
      <c r="G155" s="2"/>
    </row>
    <row r="156" spans="1:7" ht="12" customHeight="1" x14ac:dyDescent="0.4">
      <c r="A156" s="5" t="str">
        <f>IF(B156="","",COUNTIF($B$7:B156,"○"))</f>
        <v/>
      </c>
      <c r="B156" s="23"/>
      <c r="C156" s="2" t="s">
        <v>1</v>
      </c>
      <c r="D156" s="4">
        <v>44734</v>
      </c>
      <c r="E156" s="2" t="s">
        <v>17</v>
      </c>
      <c r="F156" s="3" t="s">
        <v>16</v>
      </c>
      <c r="G156" s="2"/>
    </row>
    <row r="157" spans="1:7" ht="12" customHeight="1" x14ac:dyDescent="0.4">
      <c r="A157" s="5" t="str">
        <f>IF(B157="","",COUNTIF($B$7:B157,"○"))</f>
        <v/>
      </c>
      <c r="B157" s="23"/>
      <c r="C157" s="2" t="s">
        <v>1</v>
      </c>
      <c r="D157" s="4">
        <v>44734</v>
      </c>
      <c r="E157" s="2" t="s">
        <v>15</v>
      </c>
      <c r="F157" s="3" t="s">
        <v>14</v>
      </c>
      <c r="G157" s="2"/>
    </row>
    <row r="158" spans="1:7" ht="12" customHeight="1" x14ac:dyDescent="0.4">
      <c r="A158" s="5" t="str">
        <f>IF(B158="","",COUNTIF($B$7:B158,"○"))</f>
        <v/>
      </c>
      <c r="B158" s="23"/>
      <c r="C158" s="2" t="s">
        <v>1</v>
      </c>
      <c r="D158" s="4">
        <v>44734</v>
      </c>
      <c r="E158" s="2" t="s">
        <v>13</v>
      </c>
      <c r="F158" s="3" t="s">
        <v>12</v>
      </c>
      <c r="G158" s="2"/>
    </row>
    <row r="159" spans="1:7" ht="12" customHeight="1" x14ac:dyDescent="0.4">
      <c r="A159" s="5" t="str">
        <f>IF(B159="","",COUNTIF($B$7:B159,"○"))</f>
        <v/>
      </c>
      <c r="B159" s="23"/>
      <c r="C159" s="2" t="s">
        <v>1</v>
      </c>
      <c r="D159" s="4">
        <v>44734</v>
      </c>
      <c r="E159" s="2" t="s">
        <v>11</v>
      </c>
      <c r="F159" s="3" t="s">
        <v>10</v>
      </c>
      <c r="G159" s="2"/>
    </row>
    <row r="160" spans="1:7" ht="12" customHeight="1" x14ac:dyDescent="0.4">
      <c r="A160" s="5" t="str">
        <f>IF(B160="","",COUNTIF($B$7:B160,"○"))</f>
        <v/>
      </c>
      <c r="B160" s="23"/>
      <c r="C160" s="2" t="s">
        <v>1</v>
      </c>
      <c r="D160" s="4">
        <v>44734</v>
      </c>
      <c r="E160" s="2" t="s">
        <v>9</v>
      </c>
      <c r="F160" s="3" t="s">
        <v>8</v>
      </c>
      <c r="G160" s="2"/>
    </row>
    <row r="161" spans="1:7" ht="12" customHeight="1" x14ac:dyDescent="0.4">
      <c r="A161" s="5" t="str">
        <f>IF(B161="","",COUNTIF($B$7:B161,"○"))</f>
        <v/>
      </c>
      <c r="B161" s="23"/>
      <c r="C161" s="2" t="s">
        <v>1</v>
      </c>
      <c r="D161" s="4">
        <v>44734</v>
      </c>
      <c r="E161" s="2" t="s">
        <v>7</v>
      </c>
      <c r="F161" s="3" t="s">
        <v>6</v>
      </c>
      <c r="G161" s="2"/>
    </row>
    <row r="162" spans="1:7" ht="12" customHeight="1" x14ac:dyDescent="0.4">
      <c r="A162" s="5" t="str">
        <f>IF(B162="","",COUNTIF($B$7:B162,"○"))</f>
        <v/>
      </c>
      <c r="B162" s="23"/>
      <c r="C162" s="2" t="s">
        <v>1</v>
      </c>
      <c r="D162" s="4">
        <v>44734</v>
      </c>
      <c r="E162" s="2" t="s">
        <v>5</v>
      </c>
      <c r="F162" s="3" t="s">
        <v>4</v>
      </c>
      <c r="G162" s="2"/>
    </row>
    <row r="163" spans="1:7" ht="12" customHeight="1" x14ac:dyDescent="0.4">
      <c r="A163" s="5" t="str">
        <f>IF(B163="","",COUNTIF($B$7:B163,"○"))</f>
        <v/>
      </c>
      <c r="B163" s="23"/>
      <c r="C163" s="2" t="s">
        <v>1</v>
      </c>
      <c r="D163" s="4">
        <v>44739</v>
      </c>
      <c r="E163" s="2" t="s">
        <v>3</v>
      </c>
      <c r="F163" s="3" t="s">
        <v>2</v>
      </c>
      <c r="G163" s="2"/>
    </row>
    <row r="164" spans="1:7" ht="12" customHeight="1" x14ac:dyDescent="0.4">
      <c r="A164" s="5" t="str">
        <f>IF(B164="","",COUNTIF($B$7:B164,"○"))</f>
        <v/>
      </c>
      <c r="B164" s="23"/>
      <c r="C164" s="2" t="s">
        <v>1</v>
      </c>
      <c r="D164" s="4">
        <v>44743</v>
      </c>
      <c r="E164" s="2" t="s">
        <v>315</v>
      </c>
      <c r="F164" s="3" t="s">
        <v>0</v>
      </c>
      <c r="G164" s="2"/>
    </row>
    <row r="165" spans="1:7" ht="12" customHeight="1" x14ac:dyDescent="0.4">
      <c r="A165" s="5" t="str">
        <f>IF(B165="","",COUNTIF($B$7:B165,"○"))</f>
        <v/>
      </c>
      <c r="B165" s="23"/>
      <c r="C165" s="2" t="s">
        <v>1</v>
      </c>
      <c r="D165" s="4">
        <v>44764</v>
      </c>
      <c r="E165" s="2" t="s">
        <v>322</v>
      </c>
      <c r="F165" s="3" t="s">
        <v>323</v>
      </c>
      <c r="G165" s="2"/>
    </row>
    <row r="166" spans="1:7" ht="12" customHeight="1" x14ac:dyDescent="0.4">
      <c r="A166" s="5" t="str">
        <f>IF(B166="","",COUNTIF($B$7:B166,"○"))</f>
        <v/>
      </c>
      <c r="B166" s="23"/>
      <c r="C166" s="2" t="s">
        <v>1</v>
      </c>
      <c r="D166" s="4">
        <v>44764</v>
      </c>
      <c r="E166" s="2" t="s">
        <v>324</v>
      </c>
      <c r="F166" s="3" t="s">
        <v>325</v>
      </c>
      <c r="G166" s="2"/>
    </row>
    <row r="167" spans="1:7" ht="12" customHeight="1" x14ac:dyDescent="0.4">
      <c r="A167" s="5" t="str">
        <f>IF(B167="","",COUNTIF($B$7:B167,"○"))</f>
        <v/>
      </c>
      <c r="B167" s="23"/>
      <c r="C167" s="2" t="s">
        <v>1</v>
      </c>
      <c r="D167" s="4">
        <v>44764</v>
      </c>
      <c r="E167" s="2" t="s">
        <v>326</v>
      </c>
      <c r="F167" s="3" t="s">
        <v>327</v>
      </c>
      <c r="G167" s="2"/>
    </row>
    <row r="168" spans="1:7" ht="12" customHeight="1" x14ac:dyDescent="0.4">
      <c r="A168" s="5" t="str">
        <f>IF(B168="","",COUNTIF($B$7:B168,"○"))</f>
        <v/>
      </c>
      <c r="B168" s="23"/>
      <c r="C168" s="2" t="s">
        <v>1</v>
      </c>
      <c r="D168" s="4">
        <v>44764</v>
      </c>
      <c r="E168" s="2" t="s">
        <v>328</v>
      </c>
      <c r="F168" s="3" t="s">
        <v>329</v>
      </c>
      <c r="G168" s="2"/>
    </row>
    <row r="169" spans="1:7" ht="12" customHeight="1" x14ac:dyDescent="0.4">
      <c r="A169" s="5" t="str">
        <f>IF(B169="","",COUNTIF($B$7:B169,"○"))</f>
        <v/>
      </c>
      <c r="B169" s="23"/>
      <c r="C169" s="2" t="s">
        <v>1</v>
      </c>
      <c r="D169" s="4">
        <v>44783</v>
      </c>
      <c r="E169" s="2" t="s">
        <v>330</v>
      </c>
      <c r="F169" s="3" t="s">
        <v>331</v>
      </c>
      <c r="G169" s="2"/>
    </row>
    <row r="170" spans="1:7" ht="12" customHeight="1" x14ac:dyDescent="0.4">
      <c r="A170" s="5" t="str">
        <f>IF(B170="","",COUNTIF($B$7:B170,"○"))</f>
        <v/>
      </c>
      <c r="B170" s="23"/>
      <c r="C170" s="2" t="s">
        <v>1</v>
      </c>
      <c r="D170" s="4">
        <v>44802</v>
      </c>
      <c r="E170" s="2" t="s">
        <v>332</v>
      </c>
      <c r="F170" s="3" t="s">
        <v>333</v>
      </c>
      <c r="G170" s="2"/>
    </row>
    <row r="171" spans="1:7" ht="12" customHeight="1" x14ac:dyDescent="0.4">
      <c r="A171" s="5" t="str">
        <f>IF(B171="","",COUNTIF($B$7:B171,"○"))</f>
        <v/>
      </c>
      <c r="B171" s="23"/>
      <c r="C171" s="2" t="s">
        <v>1</v>
      </c>
      <c r="D171" s="4">
        <v>44802</v>
      </c>
      <c r="E171" s="2" t="s">
        <v>334</v>
      </c>
      <c r="F171" s="3" t="s">
        <v>335</v>
      </c>
      <c r="G171" s="2"/>
    </row>
    <row r="172" spans="1:7" ht="12" customHeight="1" x14ac:dyDescent="0.4">
      <c r="A172" s="5" t="str">
        <f>IF(B172="","",COUNTIF($B$7:B172,"○"))</f>
        <v/>
      </c>
      <c r="B172" s="23"/>
      <c r="C172" s="2" t="s">
        <v>1</v>
      </c>
      <c r="D172" s="4">
        <v>44802</v>
      </c>
      <c r="E172" s="2" t="s">
        <v>98</v>
      </c>
      <c r="F172" s="3" t="s">
        <v>336</v>
      </c>
      <c r="G172" s="2"/>
    </row>
    <row r="173" spans="1:7" ht="12" customHeight="1" x14ac:dyDescent="0.4">
      <c r="A173" s="5" t="str">
        <f>IF(B173="","",COUNTIF($B$7:B173,"○"))</f>
        <v/>
      </c>
      <c r="B173" s="23"/>
      <c r="C173" s="2" t="s">
        <v>1</v>
      </c>
      <c r="D173" s="4">
        <v>44802</v>
      </c>
      <c r="E173" s="2" t="s">
        <v>337</v>
      </c>
      <c r="F173" s="3" t="s">
        <v>338</v>
      </c>
      <c r="G173" s="2"/>
    </row>
    <row r="174" spans="1:7" ht="12" customHeight="1" x14ac:dyDescent="0.4">
      <c r="A174" s="5" t="str">
        <f>IF(B174="","",COUNTIF($B$7:B174,"○"))</f>
        <v/>
      </c>
      <c r="B174" s="23"/>
      <c r="C174" s="2" t="s">
        <v>1</v>
      </c>
      <c r="D174" s="4">
        <v>44802</v>
      </c>
      <c r="E174" s="2" t="s">
        <v>339</v>
      </c>
      <c r="F174" s="3" t="s">
        <v>340</v>
      </c>
      <c r="G174" s="2"/>
    </row>
    <row r="175" spans="1:7" ht="12" customHeight="1" x14ac:dyDescent="0.4">
      <c r="A175" s="5" t="str">
        <f>IF(B175="","",COUNTIF($B$7:B175,"○"))</f>
        <v/>
      </c>
      <c r="B175" s="23"/>
      <c r="C175" s="2" t="s">
        <v>1</v>
      </c>
      <c r="D175" s="4">
        <v>44802</v>
      </c>
      <c r="E175" s="2" t="s">
        <v>341</v>
      </c>
      <c r="F175" s="3" t="s">
        <v>342</v>
      </c>
      <c r="G175" s="2"/>
    </row>
    <row r="176" spans="1:7" ht="12" customHeight="1" x14ac:dyDescent="0.4">
      <c r="A176" s="5" t="str">
        <f>IF(B176="","",COUNTIF($B$7:B176,"○"))</f>
        <v/>
      </c>
      <c r="B176" s="23"/>
      <c r="C176" s="2" t="s">
        <v>1</v>
      </c>
      <c r="D176" s="4">
        <v>44802</v>
      </c>
      <c r="E176" s="2" t="s">
        <v>343</v>
      </c>
      <c r="F176" s="3" t="s">
        <v>344</v>
      </c>
      <c r="G176" s="2"/>
    </row>
    <row r="177" spans="1:7" ht="12" customHeight="1" x14ac:dyDescent="0.4">
      <c r="A177" s="5" t="str">
        <f>IF(B177="","",COUNTIF($B$7:B177,"○"))</f>
        <v/>
      </c>
      <c r="B177" s="23"/>
      <c r="C177" s="2" t="s">
        <v>1</v>
      </c>
      <c r="D177" s="4">
        <v>44802</v>
      </c>
      <c r="E177" s="2" t="s">
        <v>345</v>
      </c>
      <c r="F177" s="3" t="s">
        <v>346</v>
      </c>
      <c r="G177" s="2"/>
    </row>
    <row r="178" spans="1:7" ht="12" customHeight="1" x14ac:dyDescent="0.4">
      <c r="A178" s="5" t="str">
        <f>IF(B178="","",COUNTIF($B$7:B178,"○"))</f>
        <v/>
      </c>
      <c r="B178" s="23"/>
      <c r="C178" s="2" t="s">
        <v>1</v>
      </c>
      <c r="D178" s="4">
        <v>44809</v>
      </c>
      <c r="E178" s="2" t="s">
        <v>347</v>
      </c>
      <c r="F178" s="3" t="s">
        <v>348</v>
      </c>
      <c r="G178" s="2"/>
    </row>
    <row r="179" spans="1:7" ht="12" customHeight="1" x14ac:dyDescent="0.4">
      <c r="A179" s="5" t="str">
        <f>IF(B179="","",COUNTIF($B$7:B179,"○"))</f>
        <v/>
      </c>
      <c r="B179" s="23"/>
      <c r="C179" s="2" t="s">
        <v>1</v>
      </c>
      <c r="D179" s="4">
        <v>44813</v>
      </c>
      <c r="E179" s="2" t="s">
        <v>349</v>
      </c>
      <c r="F179" s="3" t="s">
        <v>350</v>
      </c>
      <c r="G179" s="2"/>
    </row>
    <row r="180" spans="1:7" ht="12" customHeight="1" x14ac:dyDescent="0.4">
      <c r="A180" s="5" t="str">
        <f>IF(B180="","",COUNTIF($B$7:B180,"○"))</f>
        <v/>
      </c>
      <c r="B180" s="23"/>
      <c r="C180" s="2" t="s">
        <v>1</v>
      </c>
      <c r="D180" s="4">
        <v>44824</v>
      </c>
      <c r="E180" s="2" t="s">
        <v>111</v>
      </c>
      <c r="F180" s="3" t="s">
        <v>351</v>
      </c>
      <c r="G180" s="2"/>
    </row>
    <row r="181" spans="1:7" ht="12" customHeight="1" x14ac:dyDescent="0.4">
      <c r="A181" s="5" t="str">
        <f>IF(B181="","",COUNTIF($B$7:B181,"○"))</f>
        <v/>
      </c>
      <c r="B181" s="23"/>
      <c r="C181" s="2" t="s">
        <v>1</v>
      </c>
      <c r="D181" s="4">
        <v>44833</v>
      </c>
      <c r="E181" s="2" t="s">
        <v>352</v>
      </c>
      <c r="F181" s="3" t="s">
        <v>353</v>
      </c>
      <c r="G181" s="2"/>
    </row>
    <row r="182" spans="1:7" ht="12" customHeight="1" x14ac:dyDescent="0.4">
      <c r="A182" s="5" t="str">
        <f>IF(B182="","",COUNTIF($B$7:B182,"○"))</f>
        <v/>
      </c>
      <c r="B182" s="23"/>
      <c r="C182" s="2" t="s">
        <v>1</v>
      </c>
      <c r="D182" s="4">
        <v>44833</v>
      </c>
      <c r="E182" s="2" t="s">
        <v>354</v>
      </c>
      <c r="F182" s="3" t="s">
        <v>355</v>
      </c>
      <c r="G182" s="2"/>
    </row>
    <row r="183" spans="1:7" ht="12" customHeight="1" x14ac:dyDescent="0.4">
      <c r="A183" s="5" t="str">
        <f>IF(B183="","",COUNTIF($B$7:B183,"○"))</f>
        <v/>
      </c>
      <c r="B183" s="23"/>
      <c r="C183" s="2" t="s">
        <v>1</v>
      </c>
      <c r="D183" s="4">
        <v>44833</v>
      </c>
      <c r="E183" s="2" t="s">
        <v>356</v>
      </c>
      <c r="F183" s="3" t="s">
        <v>357</v>
      </c>
      <c r="G183" s="2"/>
    </row>
    <row r="184" spans="1:7" ht="12" customHeight="1" x14ac:dyDescent="0.4">
      <c r="A184" s="5" t="str">
        <f>IF(B184="","",COUNTIF($B$7:B184,"○"))</f>
        <v/>
      </c>
      <c r="B184" s="23"/>
      <c r="C184" s="2" t="s">
        <v>1</v>
      </c>
      <c r="D184" s="4">
        <v>44833</v>
      </c>
      <c r="E184" s="2" t="s">
        <v>358</v>
      </c>
      <c r="F184" s="3" t="s">
        <v>359</v>
      </c>
      <c r="G184" s="2"/>
    </row>
    <row r="185" spans="1:7" ht="12" customHeight="1" x14ac:dyDescent="0.4">
      <c r="A185" s="5" t="str">
        <f>IF(B185="","",COUNTIF($B$7:B185,"○"))</f>
        <v/>
      </c>
      <c r="B185" s="23"/>
      <c r="C185" s="2" t="s">
        <v>1</v>
      </c>
      <c r="D185" s="4">
        <v>44833</v>
      </c>
      <c r="E185" s="2" t="s">
        <v>360</v>
      </c>
      <c r="F185" s="3" t="s">
        <v>361</v>
      </c>
      <c r="G185" s="2"/>
    </row>
    <row r="186" spans="1:7" ht="12" customHeight="1" x14ac:dyDescent="0.4">
      <c r="A186" s="5" t="str">
        <f>IF(B186="","",COUNTIF($B$7:B186,"○"))</f>
        <v/>
      </c>
      <c r="B186" s="23"/>
      <c r="C186" s="2" t="s">
        <v>1</v>
      </c>
      <c r="D186" s="4">
        <v>44833</v>
      </c>
      <c r="E186" s="2" t="s">
        <v>362</v>
      </c>
      <c r="F186" s="3" t="s">
        <v>363</v>
      </c>
      <c r="G186" s="2"/>
    </row>
    <row r="187" spans="1:7" ht="12" customHeight="1" x14ac:dyDescent="0.4">
      <c r="A187" s="5" t="str">
        <f>IF(B187="","",COUNTIF($B$7:B187,"○"))</f>
        <v/>
      </c>
      <c r="B187" s="23"/>
      <c r="C187" s="2" t="s">
        <v>1</v>
      </c>
      <c r="D187" s="4">
        <v>44833</v>
      </c>
      <c r="E187" s="2" t="s">
        <v>364</v>
      </c>
      <c r="F187" s="3" t="s">
        <v>365</v>
      </c>
      <c r="G187" s="2"/>
    </row>
    <row r="188" spans="1:7" ht="12" customHeight="1" x14ac:dyDescent="0.4">
      <c r="A188" s="5" t="str">
        <f>IF(B188="","",COUNTIF($B$7:B188,"○"))</f>
        <v/>
      </c>
      <c r="B188" s="23"/>
      <c r="C188" s="2" t="s">
        <v>1</v>
      </c>
      <c r="D188" s="4">
        <v>44833</v>
      </c>
      <c r="E188" s="2" t="s">
        <v>88</v>
      </c>
      <c r="F188" s="3" t="s">
        <v>366</v>
      </c>
      <c r="G188" s="2"/>
    </row>
    <row r="189" spans="1:7" ht="12" customHeight="1" x14ac:dyDescent="0.4">
      <c r="A189" s="5" t="str">
        <f>IF(B189="","",COUNTIF($B$7:B189,"○"))</f>
        <v/>
      </c>
      <c r="B189" s="23"/>
      <c r="C189" s="2" t="s">
        <v>1</v>
      </c>
      <c r="D189" s="4">
        <v>44840</v>
      </c>
      <c r="E189" s="2" t="s">
        <v>367</v>
      </c>
      <c r="F189" s="3" t="s">
        <v>368</v>
      </c>
      <c r="G189" s="2"/>
    </row>
    <row r="190" spans="1:7" ht="12" customHeight="1" x14ac:dyDescent="0.4">
      <c r="A190" s="5" t="str">
        <f>IF(B190="","",COUNTIF($B$7:B190,"○"))</f>
        <v/>
      </c>
      <c r="B190" s="23"/>
      <c r="C190" s="2" t="s">
        <v>1</v>
      </c>
      <c r="D190" s="4">
        <v>44861</v>
      </c>
      <c r="E190" s="2" t="s">
        <v>370</v>
      </c>
      <c r="F190" s="3" t="s">
        <v>371</v>
      </c>
      <c r="G190" s="2"/>
    </row>
    <row r="191" spans="1:7" ht="12" customHeight="1" x14ac:dyDescent="0.4">
      <c r="A191" s="5" t="str">
        <f>IF(B191="","",COUNTIF($B$7:B191,"○"))</f>
        <v/>
      </c>
      <c r="B191" s="23"/>
      <c r="C191" s="2" t="s">
        <v>1</v>
      </c>
      <c r="D191" s="4">
        <v>44861</v>
      </c>
      <c r="E191" s="2" t="s">
        <v>372</v>
      </c>
      <c r="F191" s="3" t="s">
        <v>373</v>
      </c>
      <c r="G191" s="2"/>
    </row>
    <row r="192" spans="1:7" ht="12" customHeight="1" x14ac:dyDescent="0.4">
      <c r="A192" s="5" t="str">
        <f>IF(B192="","",COUNTIF($B$7:B192,"○"))</f>
        <v/>
      </c>
      <c r="B192" s="23"/>
      <c r="C192" s="2" t="s">
        <v>1</v>
      </c>
      <c r="D192" s="4">
        <v>44861</v>
      </c>
      <c r="E192" s="2" t="s">
        <v>374</v>
      </c>
      <c r="F192" s="3" t="s">
        <v>375</v>
      </c>
      <c r="G192" s="2"/>
    </row>
    <row r="193" spans="1:8" ht="12" customHeight="1" x14ac:dyDescent="0.4">
      <c r="A193" s="5" t="str">
        <f>IF(B193="","",COUNTIF($B$7:B193,"○"))</f>
        <v/>
      </c>
      <c r="B193" s="23"/>
      <c r="C193" s="2" t="s">
        <v>1</v>
      </c>
      <c r="D193" s="4">
        <v>44861</v>
      </c>
      <c r="E193" s="2" t="s">
        <v>376</v>
      </c>
      <c r="F193" s="3" t="s">
        <v>377</v>
      </c>
      <c r="G193" s="2"/>
    </row>
    <row r="194" spans="1:8" ht="12" customHeight="1" x14ac:dyDescent="0.4">
      <c r="A194" s="5" t="str">
        <f>IF(B194="","",COUNTIF($B$7:B194,"○"))</f>
        <v/>
      </c>
      <c r="B194" s="23"/>
      <c r="C194" s="2" t="s">
        <v>1</v>
      </c>
      <c r="D194" s="4">
        <v>44865</v>
      </c>
      <c r="E194" s="2" t="s">
        <v>378</v>
      </c>
      <c r="F194" s="3" t="s">
        <v>379</v>
      </c>
      <c r="G194" s="2"/>
    </row>
    <row r="195" spans="1:8" ht="12" customHeight="1" x14ac:dyDescent="0.4">
      <c r="A195" s="5" t="str">
        <f>IF(B195="","",COUNTIF($B$7:B195,"○"))</f>
        <v/>
      </c>
      <c r="B195" s="23"/>
      <c r="C195" s="2" t="s">
        <v>1</v>
      </c>
      <c r="D195" s="4">
        <v>44865</v>
      </c>
      <c r="E195" s="2" t="s">
        <v>380</v>
      </c>
      <c r="F195" s="3" t="s">
        <v>381</v>
      </c>
      <c r="G195" s="2"/>
    </row>
    <row r="196" spans="1:8" ht="12" customHeight="1" x14ac:dyDescent="0.4">
      <c r="A196" s="5" t="str">
        <f>IF(B196="","",COUNTIF($B$7:B196,"○"))</f>
        <v/>
      </c>
      <c r="B196" s="23"/>
      <c r="C196" s="2" t="s">
        <v>1</v>
      </c>
      <c r="D196" s="4">
        <v>44915</v>
      </c>
      <c r="E196" s="2" t="s">
        <v>72</v>
      </c>
      <c r="F196" s="3" t="s">
        <v>383</v>
      </c>
      <c r="G196" s="2"/>
    </row>
    <row r="197" spans="1:8" ht="12" customHeight="1" x14ac:dyDescent="0.4">
      <c r="A197" s="5" t="str">
        <f>IF(B197="","",COUNTIF($B$7:B197,"○"))</f>
        <v/>
      </c>
      <c r="B197" s="23"/>
      <c r="C197" s="2" t="s">
        <v>1</v>
      </c>
      <c r="D197" s="4">
        <v>44915</v>
      </c>
      <c r="E197" s="2" t="s">
        <v>50</v>
      </c>
      <c r="F197" s="3" t="s">
        <v>384</v>
      </c>
      <c r="G197" s="2"/>
    </row>
    <row r="198" spans="1:8" ht="12" customHeight="1" x14ac:dyDescent="0.4">
      <c r="A198" s="5" t="str">
        <f>IF(B198="","",COUNTIF($B$7:B198,"○"))</f>
        <v/>
      </c>
      <c r="B198" s="23"/>
      <c r="C198" s="2" t="s">
        <v>1</v>
      </c>
      <c r="D198" s="4">
        <v>44915</v>
      </c>
      <c r="E198" s="2" t="s">
        <v>386</v>
      </c>
      <c r="F198" s="3" t="s">
        <v>385</v>
      </c>
      <c r="G198" s="2"/>
    </row>
    <row r="199" spans="1:8" ht="12" customHeight="1" x14ac:dyDescent="0.4">
      <c r="A199" s="5" t="str">
        <f>IF(B199="","",COUNTIF($B$7:B199,"○"))</f>
        <v/>
      </c>
      <c r="B199" s="23"/>
      <c r="C199" s="2" t="s">
        <v>1</v>
      </c>
      <c r="D199" s="4">
        <v>44944</v>
      </c>
      <c r="E199" s="2" t="s">
        <v>387</v>
      </c>
      <c r="F199" s="3" t="s">
        <v>388</v>
      </c>
      <c r="G199" s="2"/>
    </row>
    <row r="200" spans="1:8" ht="12" customHeight="1" x14ac:dyDescent="0.4">
      <c r="A200" s="5" t="str">
        <f>IF(B200="","",COUNTIF($B$7:B200,"○"))</f>
        <v/>
      </c>
      <c r="B200" s="23"/>
      <c r="C200" s="2" t="s">
        <v>1</v>
      </c>
      <c r="D200" s="4">
        <v>44963</v>
      </c>
      <c r="E200" s="2" t="s">
        <v>389</v>
      </c>
      <c r="F200" s="3" t="s">
        <v>390</v>
      </c>
      <c r="G200" s="2"/>
    </row>
    <row r="201" spans="1:8" ht="12" customHeight="1" x14ac:dyDescent="0.4">
      <c r="A201" s="5" t="str">
        <f>IF(B201="","",COUNTIF($B$7:B201,"○"))</f>
        <v/>
      </c>
      <c r="B201" s="23"/>
      <c r="C201" s="2" t="s">
        <v>1</v>
      </c>
      <c r="D201" s="4">
        <v>45005</v>
      </c>
      <c r="E201" s="2" t="s">
        <v>391</v>
      </c>
      <c r="F201" s="3" t="s">
        <v>392</v>
      </c>
      <c r="G201" s="2"/>
    </row>
    <row r="202" spans="1:8" ht="12" customHeight="1" x14ac:dyDescent="0.4">
      <c r="A202" s="5" t="str">
        <f>IF(B202="","",COUNTIF($B$7:B202,"○"))</f>
        <v/>
      </c>
      <c r="B202" s="23"/>
      <c r="C202" s="2" t="s">
        <v>1</v>
      </c>
      <c r="D202" s="4">
        <v>45005</v>
      </c>
      <c r="E202" s="2" t="s">
        <v>393</v>
      </c>
      <c r="F202" s="3" t="s">
        <v>394</v>
      </c>
      <c r="G202" s="2"/>
    </row>
    <row r="203" spans="1:8" ht="12" customHeight="1" x14ac:dyDescent="0.4">
      <c r="A203" s="5" t="str">
        <f>IF(B203="","",COUNTIF($B$7:B203,"○"))</f>
        <v/>
      </c>
      <c r="B203" s="23"/>
      <c r="C203" s="2" t="s">
        <v>1</v>
      </c>
      <c r="D203" s="4">
        <v>45005</v>
      </c>
      <c r="E203" s="2" t="s">
        <v>395</v>
      </c>
      <c r="F203" s="3" t="s">
        <v>396</v>
      </c>
      <c r="G203" s="2"/>
    </row>
    <row r="204" spans="1:8" ht="12" customHeight="1" x14ac:dyDescent="0.4">
      <c r="A204" s="5" t="str">
        <f>IF(B204="","",COUNTIF($B$7:B204,"○"))</f>
        <v/>
      </c>
      <c r="B204" s="23"/>
      <c r="C204" s="2" t="s">
        <v>1</v>
      </c>
      <c r="D204" s="4">
        <v>45005</v>
      </c>
      <c r="E204" s="2" t="s">
        <v>397</v>
      </c>
      <c r="F204" s="3" t="s">
        <v>398</v>
      </c>
      <c r="G204" s="2"/>
    </row>
    <row r="205" spans="1:8" ht="12" customHeight="1" x14ac:dyDescent="0.4">
      <c r="A205" s="5" t="str">
        <f>IF(B205="","",COUNTIF($B$7:B205,"○"))</f>
        <v/>
      </c>
      <c r="B205" s="23"/>
      <c r="C205" s="2" t="s">
        <v>399</v>
      </c>
      <c r="D205" s="4">
        <v>45064</v>
      </c>
      <c r="E205" s="2" t="s">
        <v>400</v>
      </c>
      <c r="F205" s="3" t="s">
        <v>401</v>
      </c>
      <c r="G205" s="2"/>
      <c r="H205" s="28"/>
    </row>
    <row r="206" spans="1:8" ht="12" customHeight="1" x14ac:dyDescent="0.4">
      <c r="A206" s="5" t="str">
        <f>IF(B206="","",COUNTIF($B$7:B206,"○"))</f>
        <v/>
      </c>
      <c r="B206" s="23"/>
      <c r="C206" s="2" t="s">
        <v>399</v>
      </c>
      <c r="D206" s="4">
        <v>45064</v>
      </c>
      <c r="E206" s="2" t="s">
        <v>402</v>
      </c>
      <c r="F206" s="3" t="s">
        <v>403</v>
      </c>
      <c r="G206" s="2"/>
      <c r="H206" s="28"/>
    </row>
    <row r="207" spans="1:8" ht="12" customHeight="1" x14ac:dyDescent="0.4">
      <c r="A207" s="5" t="str">
        <f>IF(B207="","",COUNTIF($B$7:B207,"○"))</f>
        <v/>
      </c>
      <c r="B207" s="23"/>
      <c r="C207" s="2" t="s">
        <v>399</v>
      </c>
      <c r="D207" s="4">
        <v>45064</v>
      </c>
      <c r="E207" s="2" t="s">
        <v>404</v>
      </c>
      <c r="F207" s="3" t="s">
        <v>405</v>
      </c>
      <c r="G207" s="2"/>
    </row>
    <row r="208" spans="1:8" ht="12" customHeight="1" x14ac:dyDescent="0.4">
      <c r="A208" s="5" t="str">
        <f>IF(B208="","",COUNTIF($B$7:B208,"○"))</f>
        <v/>
      </c>
      <c r="B208" s="23"/>
      <c r="C208" s="2" t="s">
        <v>399</v>
      </c>
      <c r="D208" s="4">
        <v>45064</v>
      </c>
      <c r="E208" s="2" t="s">
        <v>406</v>
      </c>
      <c r="F208" s="3" t="s">
        <v>407</v>
      </c>
      <c r="G208" s="2"/>
    </row>
    <row r="209" spans="1:7" ht="12" customHeight="1" x14ac:dyDescent="0.4">
      <c r="A209" s="5" t="str">
        <f>IF(B209="","",COUNTIF($B$7:B209,"○"))</f>
        <v/>
      </c>
      <c r="B209" s="23"/>
      <c r="C209" s="2" t="s">
        <v>399</v>
      </c>
      <c r="D209" s="4">
        <v>45064</v>
      </c>
      <c r="E209" s="2" t="s">
        <v>408</v>
      </c>
      <c r="F209" s="3" t="s">
        <v>409</v>
      </c>
      <c r="G209" s="2"/>
    </row>
    <row r="210" spans="1:7" ht="12" customHeight="1" x14ac:dyDescent="0.4">
      <c r="A210" s="5" t="str">
        <f>IF(B210="","",COUNTIF($B$7:B210,"○"))</f>
        <v/>
      </c>
      <c r="B210" s="23"/>
      <c r="C210" s="2" t="s">
        <v>399</v>
      </c>
      <c r="D210" s="4">
        <v>45064</v>
      </c>
      <c r="E210" s="2" t="s">
        <v>354</v>
      </c>
      <c r="F210" s="3" t="s">
        <v>410</v>
      </c>
      <c r="G210" s="2"/>
    </row>
    <row r="211" spans="1:7" ht="12" customHeight="1" x14ac:dyDescent="0.4">
      <c r="A211" s="5" t="str">
        <f>IF(B211="","",COUNTIF($B$7:B211,"○"))</f>
        <v/>
      </c>
      <c r="B211" s="23"/>
      <c r="C211" s="2" t="s">
        <v>399</v>
      </c>
      <c r="D211" s="4">
        <v>45064</v>
      </c>
      <c r="E211" s="2" t="s">
        <v>411</v>
      </c>
      <c r="F211" s="3" t="s">
        <v>412</v>
      </c>
      <c r="G211" s="2"/>
    </row>
    <row r="212" spans="1:7" ht="12" customHeight="1" x14ac:dyDescent="0.4">
      <c r="A212" s="5" t="str">
        <f>IF(B212="","",COUNTIF($B$7:B212,"○"))</f>
        <v/>
      </c>
      <c r="B212" s="23"/>
      <c r="C212" s="2" t="s">
        <v>399</v>
      </c>
      <c r="D212" s="4">
        <v>45064</v>
      </c>
      <c r="E212" s="2" t="s">
        <v>413</v>
      </c>
      <c r="F212" s="3" t="s">
        <v>414</v>
      </c>
      <c r="G212" s="2"/>
    </row>
    <row r="213" spans="1:7" ht="12" customHeight="1" x14ac:dyDescent="0.4">
      <c r="A213" s="5" t="str">
        <f>IF(B213="","",COUNTIF($B$7:B213,"○"))</f>
        <v/>
      </c>
      <c r="B213" s="23"/>
      <c r="C213" s="2" t="s">
        <v>399</v>
      </c>
      <c r="D213" s="4">
        <v>45092</v>
      </c>
      <c r="E213" s="2" t="s">
        <v>415</v>
      </c>
      <c r="F213" s="3" t="s">
        <v>417</v>
      </c>
      <c r="G213" s="2"/>
    </row>
    <row r="214" spans="1:7" ht="12" customHeight="1" x14ac:dyDescent="0.4">
      <c r="A214" s="5" t="str">
        <f>IF(B214="","",COUNTIF($B$7:B214,"○"))</f>
        <v/>
      </c>
      <c r="B214" s="23"/>
      <c r="C214" s="2" t="s">
        <v>399</v>
      </c>
      <c r="D214" s="4">
        <v>45092</v>
      </c>
      <c r="E214" s="2" t="s">
        <v>3</v>
      </c>
      <c r="F214" s="3" t="s">
        <v>418</v>
      </c>
      <c r="G214" s="2"/>
    </row>
    <row r="215" spans="1:7" ht="12" customHeight="1" x14ac:dyDescent="0.4">
      <c r="A215" s="5" t="str">
        <f>IF(B215="","",COUNTIF($B$7:B215,"○"))</f>
        <v/>
      </c>
      <c r="B215" s="23"/>
      <c r="C215" s="2" t="s">
        <v>399</v>
      </c>
      <c r="D215" s="4">
        <v>45092</v>
      </c>
      <c r="E215" s="2" t="s">
        <v>416</v>
      </c>
      <c r="F215" s="3" t="s">
        <v>419</v>
      </c>
      <c r="G215" s="2"/>
    </row>
    <row r="216" spans="1:7" ht="12" customHeight="1" x14ac:dyDescent="0.4">
      <c r="A216" s="5" t="str">
        <f>IF(B216="","",COUNTIF($B$7:B216,"○"))</f>
        <v/>
      </c>
      <c r="B216" s="23"/>
      <c r="C216" s="2" t="s">
        <v>399</v>
      </c>
      <c r="D216" s="4">
        <v>45125</v>
      </c>
      <c r="E216" s="2" t="s">
        <v>420</v>
      </c>
      <c r="F216" s="3" t="s">
        <v>421</v>
      </c>
      <c r="G216" s="2"/>
    </row>
    <row r="217" spans="1:7" ht="12" customHeight="1" x14ac:dyDescent="0.4">
      <c r="A217" s="5" t="str">
        <f>IF(B217="","",COUNTIF($B$7:B217,"○"))</f>
        <v/>
      </c>
      <c r="B217" s="23"/>
      <c r="C217" s="2" t="s">
        <v>399</v>
      </c>
      <c r="D217" s="4">
        <v>45125</v>
      </c>
      <c r="E217" s="2" t="s">
        <v>422</v>
      </c>
      <c r="F217" s="3" t="s">
        <v>423</v>
      </c>
      <c r="G217" s="2"/>
    </row>
    <row r="218" spans="1:7" ht="12" customHeight="1" x14ac:dyDescent="0.4">
      <c r="A218" s="5" t="str">
        <f>IF(B218="","",COUNTIF($B$7:B218,"○"))</f>
        <v/>
      </c>
      <c r="B218" s="23"/>
      <c r="C218" s="2" t="s">
        <v>399</v>
      </c>
      <c r="D218" s="4">
        <v>45125</v>
      </c>
      <c r="E218" s="2" t="s">
        <v>424</v>
      </c>
      <c r="F218" s="3" t="s">
        <v>425</v>
      </c>
      <c r="G218" s="2"/>
    </row>
    <row r="219" spans="1:7" ht="12" customHeight="1" x14ac:dyDescent="0.4">
      <c r="A219" s="5" t="str">
        <f>IF(B219="","",COUNTIF($B$7:B219,"○"))</f>
        <v/>
      </c>
      <c r="B219" s="23"/>
      <c r="C219" s="2" t="s">
        <v>399</v>
      </c>
      <c r="D219" s="4">
        <v>45132</v>
      </c>
      <c r="E219" s="2" t="s">
        <v>426</v>
      </c>
      <c r="F219" s="3" t="s">
        <v>427</v>
      </c>
      <c r="G219" s="2"/>
    </row>
    <row r="220" spans="1:7" ht="12" customHeight="1" x14ac:dyDescent="0.4">
      <c r="A220" s="5" t="str">
        <f>IF(B220="","",COUNTIF($B$7:B220,"○"))</f>
        <v/>
      </c>
      <c r="B220" s="23"/>
      <c r="C220" s="2" t="s">
        <v>399</v>
      </c>
      <c r="D220" s="4">
        <v>45125</v>
      </c>
      <c r="E220" s="2" t="s">
        <v>428</v>
      </c>
      <c r="F220" s="3" t="s">
        <v>429</v>
      </c>
      <c r="G220" s="2"/>
    </row>
    <row r="221" spans="1:7" ht="12" customHeight="1" x14ac:dyDescent="0.4">
      <c r="A221" s="5" t="str">
        <f>IF(B221="","",COUNTIF($B$7:B221,"○"))</f>
        <v/>
      </c>
      <c r="B221" s="23"/>
      <c r="C221" s="2" t="s">
        <v>399</v>
      </c>
      <c r="D221" s="4">
        <v>45125</v>
      </c>
      <c r="E221" s="2" t="s">
        <v>430</v>
      </c>
      <c r="F221" s="3" t="s">
        <v>431</v>
      </c>
      <c r="G221" s="2"/>
    </row>
    <row r="222" spans="1:7" ht="12" customHeight="1" x14ac:dyDescent="0.4">
      <c r="A222" s="5" t="str">
        <f>IF(B222="","",COUNTIF($B$7:B222,"○"))</f>
        <v/>
      </c>
      <c r="B222" s="23"/>
      <c r="C222" s="2" t="s">
        <v>399</v>
      </c>
      <c r="D222" s="4">
        <v>45125</v>
      </c>
      <c r="E222" s="2" t="s">
        <v>432</v>
      </c>
      <c r="F222" s="3" t="s">
        <v>433</v>
      </c>
      <c r="G222" s="2"/>
    </row>
    <row r="223" spans="1:7" ht="12" customHeight="1" x14ac:dyDescent="0.4">
      <c r="A223" s="5" t="str">
        <f>IF(B223="","",COUNTIF($B$7:B223,"○"))</f>
        <v/>
      </c>
      <c r="B223" s="23"/>
      <c r="C223" s="2" t="s">
        <v>399</v>
      </c>
      <c r="D223" s="4">
        <v>45125</v>
      </c>
      <c r="E223" s="2" t="s">
        <v>434</v>
      </c>
      <c r="F223" s="3" t="s">
        <v>435</v>
      </c>
      <c r="G223" s="2"/>
    </row>
    <row r="224" spans="1:7" ht="12" customHeight="1" x14ac:dyDescent="0.4">
      <c r="A224" s="5" t="str">
        <f>IF(B224="","",COUNTIF($B$7:B224,"○"))</f>
        <v/>
      </c>
      <c r="B224" s="23"/>
      <c r="C224" s="2" t="s">
        <v>399</v>
      </c>
      <c r="D224" s="4">
        <v>45148</v>
      </c>
      <c r="E224" s="2" t="s">
        <v>436</v>
      </c>
      <c r="F224" s="3" t="s">
        <v>437</v>
      </c>
      <c r="G224" s="2"/>
    </row>
    <row r="225" spans="1:7" ht="12" customHeight="1" x14ac:dyDescent="0.4">
      <c r="A225" s="5" t="str">
        <f>IF(B225="","",COUNTIF($B$7:B225,"○"))</f>
        <v/>
      </c>
      <c r="B225" s="23"/>
      <c r="C225" s="2" t="s">
        <v>399</v>
      </c>
      <c r="D225" s="4">
        <v>45148</v>
      </c>
      <c r="E225" s="2" t="s">
        <v>339</v>
      </c>
      <c r="F225" s="3" t="s">
        <v>438</v>
      </c>
      <c r="G225" s="2"/>
    </row>
    <row r="226" spans="1:7" ht="12" customHeight="1" x14ac:dyDescent="0.4">
      <c r="A226" s="5" t="str">
        <f>IF(B226="","",COUNTIF($B$7:B226,"○"))</f>
        <v/>
      </c>
      <c r="B226" s="23"/>
      <c r="C226" s="2" t="s">
        <v>399</v>
      </c>
      <c r="D226" s="4">
        <v>45148</v>
      </c>
      <c r="E226" s="2" t="s">
        <v>439</v>
      </c>
      <c r="F226" s="3" t="s">
        <v>440</v>
      </c>
      <c r="G226" s="2"/>
    </row>
    <row r="227" spans="1:7" ht="12" customHeight="1" x14ac:dyDescent="0.4">
      <c r="A227" s="5" t="str">
        <f>IF(B227="","",COUNTIF($B$7:B227,"○"))</f>
        <v/>
      </c>
      <c r="B227" s="23"/>
      <c r="C227" s="2" t="s">
        <v>399</v>
      </c>
      <c r="D227" s="4">
        <v>45184</v>
      </c>
      <c r="E227" s="2" t="s">
        <v>441</v>
      </c>
      <c r="F227" s="3" t="s">
        <v>442</v>
      </c>
      <c r="G227" s="2"/>
    </row>
    <row r="228" spans="1:7" ht="12" customHeight="1" x14ac:dyDescent="0.4">
      <c r="A228" s="5" t="str">
        <f>IF(B228="","",COUNTIF($B$7:B228,"○"))</f>
        <v/>
      </c>
      <c r="B228" s="23"/>
      <c r="C228" s="2" t="s">
        <v>399</v>
      </c>
      <c r="D228" s="4">
        <v>45184</v>
      </c>
      <c r="E228" s="2" t="s">
        <v>443</v>
      </c>
      <c r="F228" s="3" t="s">
        <v>444</v>
      </c>
      <c r="G228" s="2"/>
    </row>
    <row r="229" spans="1:7" ht="12" customHeight="1" x14ac:dyDescent="0.4">
      <c r="A229" s="5" t="str">
        <f>IF(B229="","",COUNTIF($B$7:B229,"○"))</f>
        <v/>
      </c>
      <c r="B229" s="23"/>
      <c r="C229" s="2" t="s">
        <v>399</v>
      </c>
      <c r="D229" s="4">
        <v>45184</v>
      </c>
      <c r="E229" s="2" t="s">
        <v>445</v>
      </c>
      <c r="F229" s="3" t="s">
        <v>446</v>
      </c>
      <c r="G229" s="2"/>
    </row>
    <row r="230" spans="1:7" ht="12" customHeight="1" x14ac:dyDescent="0.4">
      <c r="A230" s="5" t="str">
        <f>IF(B230="","",COUNTIF($B$7:B230,"○"))</f>
        <v/>
      </c>
      <c r="B230" s="23"/>
      <c r="C230" s="2" t="s">
        <v>399</v>
      </c>
      <c r="D230" s="4">
        <v>45184</v>
      </c>
      <c r="E230" s="2" t="s">
        <v>447</v>
      </c>
      <c r="F230" s="3" t="s">
        <v>448</v>
      </c>
      <c r="G230" s="2"/>
    </row>
    <row r="231" spans="1:7" ht="12" customHeight="1" x14ac:dyDescent="0.4">
      <c r="A231" s="5" t="str">
        <f>IF(B231="","",COUNTIF($B$7:B231,"○"))</f>
        <v/>
      </c>
      <c r="B231" s="23"/>
      <c r="C231" s="2" t="s">
        <v>399</v>
      </c>
      <c r="D231" s="4">
        <v>45184</v>
      </c>
      <c r="E231" s="2" t="s">
        <v>449</v>
      </c>
      <c r="F231" s="3" t="s">
        <v>450</v>
      </c>
      <c r="G231" s="2"/>
    </row>
    <row r="232" spans="1:7" ht="12" customHeight="1" x14ac:dyDescent="0.4">
      <c r="A232" s="5" t="str">
        <f>IF(B232="","",COUNTIF($B$7:B232,"○"))</f>
        <v/>
      </c>
      <c r="B232" s="23"/>
      <c r="C232" s="2" t="s">
        <v>399</v>
      </c>
      <c r="D232" s="4">
        <v>45184</v>
      </c>
      <c r="E232" s="2" t="s">
        <v>451</v>
      </c>
      <c r="F232" s="3" t="s">
        <v>452</v>
      </c>
      <c r="G232" s="2"/>
    </row>
    <row r="233" spans="1:7" ht="12" customHeight="1" x14ac:dyDescent="0.4">
      <c r="A233" s="5" t="str">
        <f>IF(B233="","",COUNTIF($B$7:B233,"○"))</f>
        <v/>
      </c>
      <c r="B233" s="23"/>
      <c r="C233" s="2" t="s">
        <v>399</v>
      </c>
      <c r="D233" s="4">
        <v>45184</v>
      </c>
      <c r="E233" s="2" t="s">
        <v>453</v>
      </c>
      <c r="F233" s="3" t="s">
        <v>454</v>
      </c>
      <c r="G233" s="2"/>
    </row>
    <row r="234" spans="1:7" ht="12" customHeight="1" x14ac:dyDescent="0.4">
      <c r="A234" s="5" t="str">
        <f>IF(B234="","",COUNTIF($B$7:B234,"○"))</f>
        <v/>
      </c>
      <c r="B234" s="23"/>
      <c r="C234" s="2" t="s">
        <v>399</v>
      </c>
      <c r="D234" s="4">
        <v>45198</v>
      </c>
      <c r="E234" s="2" t="s">
        <v>455</v>
      </c>
      <c r="F234" s="3" t="s">
        <v>456</v>
      </c>
      <c r="G234" s="2"/>
    </row>
    <row r="235" spans="1:7" ht="12" customHeight="1" x14ac:dyDescent="0.4">
      <c r="A235" s="5" t="str">
        <f>IF(B235="","",COUNTIF($B$7:B235,"○"))</f>
        <v/>
      </c>
      <c r="B235" s="23"/>
      <c r="C235" s="2" t="s">
        <v>399</v>
      </c>
      <c r="D235" s="4">
        <v>45198</v>
      </c>
      <c r="E235" s="2" t="s">
        <v>457</v>
      </c>
      <c r="F235" s="3" t="s">
        <v>458</v>
      </c>
      <c r="G235" s="2"/>
    </row>
    <row r="236" spans="1:7" ht="12" customHeight="1" x14ac:dyDescent="0.4">
      <c r="A236" s="5" t="str">
        <f>IF(B236="","",COUNTIF($B$7:B236,"○"))</f>
        <v/>
      </c>
      <c r="B236" s="23"/>
      <c r="C236" s="2" t="s">
        <v>399</v>
      </c>
      <c r="D236" s="4">
        <v>45225</v>
      </c>
      <c r="E236" s="2" t="s">
        <v>463</v>
      </c>
      <c r="F236" s="3" t="s">
        <v>459</v>
      </c>
      <c r="G236" s="2"/>
    </row>
    <row r="237" spans="1:7" ht="12" customHeight="1" x14ac:dyDescent="0.4">
      <c r="A237" s="5" t="str">
        <f>IF(B237="","",COUNTIF($B$7:B237,"○"))</f>
        <v/>
      </c>
      <c r="B237" s="23"/>
      <c r="C237" s="2" t="s">
        <v>399</v>
      </c>
      <c r="D237" s="4">
        <v>45225</v>
      </c>
      <c r="E237" s="2" t="s">
        <v>464</v>
      </c>
      <c r="F237" s="3" t="s">
        <v>460</v>
      </c>
      <c r="G237" s="2"/>
    </row>
    <row r="238" spans="1:7" ht="12" customHeight="1" x14ac:dyDescent="0.4">
      <c r="A238" s="5" t="str">
        <f>IF(B238="","",COUNTIF($B$7:B238,"○"))</f>
        <v/>
      </c>
      <c r="B238" s="23"/>
      <c r="C238" s="2" t="s">
        <v>399</v>
      </c>
      <c r="D238" s="4">
        <v>45225</v>
      </c>
      <c r="E238" s="2" t="s">
        <v>465</v>
      </c>
      <c r="F238" s="3" t="s">
        <v>461</v>
      </c>
      <c r="G238" s="2"/>
    </row>
    <row r="239" spans="1:7" ht="12" customHeight="1" x14ac:dyDescent="0.4">
      <c r="A239" s="5" t="str">
        <f>IF(B239="","",COUNTIF($B$7:B239,"○"))</f>
        <v/>
      </c>
      <c r="B239" s="23"/>
      <c r="C239" s="2" t="s">
        <v>399</v>
      </c>
      <c r="D239" s="4">
        <v>45225</v>
      </c>
      <c r="E239" s="2" t="s">
        <v>466</v>
      </c>
      <c r="F239" s="3" t="s">
        <v>462</v>
      </c>
      <c r="G239" s="2"/>
    </row>
    <row r="240" spans="1:7" ht="12" customHeight="1" x14ac:dyDescent="0.4">
      <c r="A240" s="5" t="str">
        <f>IF(B240="","",COUNTIF($B$7:B240,"○"))</f>
        <v/>
      </c>
      <c r="B240" s="23"/>
      <c r="C240" s="2" t="s">
        <v>399</v>
      </c>
      <c r="D240" s="4">
        <v>45247</v>
      </c>
      <c r="E240" s="2" t="s">
        <v>467</v>
      </c>
      <c r="F240" s="3" t="s">
        <v>469</v>
      </c>
      <c r="G240" s="2"/>
    </row>
    <row r="241" spans="1:7" ht="12" customHeight="1" x14ac:dyDescent="0.4">
      <c r="A241" s="5" t="str">
        <f>IF(B241="","",COUNTIF($B$7:B241,"○"))</f>
        <v/>
      </c>
      <c r="B241" s="23"/>
      <c r="C241" s="2" t="s">
        <v>399</v>
      </c>
      <c r="D241" s="4">
        <v>45247</v>
      </c>
      <c r="E241" s="2" t="s">
        <v>468</v>
      </c>
      <c r="F241" s="3" t="s">
        <v>470</v>
      </c>
      <c r="G241" s="2"/>
    </row>
    <row r="242" spans="1:7" ht="12" customHeight="1" x14ac:dyDescent="0.4">
      <c r="A242" s="5" t="str">
        <f>IF(B242="","",COUNTIF($B$7:B242,"○"))</f>
        <v/>
      </c>
      <c r="B242" s="23"/>
      <c r="C242" s="2" t="s">
        <v>399</v>
      </c>
      <c r="D242" s="4">
        <v>45279</v>
      </c>
      <c r="E242" s="2" t="s">
        <v>337</v>
      </c>
      <c r="F242" s="3" t="s">
        <v>475</v>
      </c>
      <c r="G242" s="2"/>
    </row>
    <row r="243" spans="1:7" ht="12" customHeight="1" x14ac:dyDescent="0.4">
      <c r="A243" s="5" t="str">
        <f>IF(B243="","",COUNTIF($B$7:B243,"○"))</f>
        <v/>
      </c>
      <c r="B243" s="23"/>
      <c r="C243" s="2" t="s">
        <v>399</v>
      </c>
      <c r="D243" s="4">
        <v>45279</v>
      </c>
      <c r="E243" s="2" t="s">
        <v>471</v>
      </c>
      <c r="F243" s="3" t="s">
        <v>476</v>
      </c>
      <c r="G243" s="2"/>
    </row>
    <row r="244" spans="1:7" ht="12" customHeight="1" x14ac:dyDescent="0.4">
      <c r="A244" s="5" t="str">
        <f>IF(B244="","",COUNTIF($B$7:B244,"○"))</f>
        <v/>
      </c>
      <c r="B244" s="23"/>
      <c r="C244" s="2" t="s">
        <v>399</v>
      </c>
      <c r="D244" s="4">
        <v>45279</v>
      </c>
      <c r="E244" s="2" t="s">
        <v>472</v>
      </c>
      <c r="F244" s="3" t="s">
        <v>477</v>
      </c>
      <c r="G244" s="2"/>
    </row>
    <row r="245" spans="1:7" ht="12" customHeight="1" x14ac:dyDescent="0.4">
      <c r="A245" s="5" t="str">
        <f>IF(B245="","",COUNTIF($B$7:B245,"○"))</f>
        <v/>
      </c>
      <c r="B245" s="23"/>
      <c r="C245" s="2" t="s">
        <v>399</v>
      </c>
      <c r="D245" s="4">
        <v>45279</v>
      </c>
      <c r="E245" s="2" t="s">
        <v>473</v>
      </c>
      <c r="F245" s="3" t="s">
        <v>478</v>
      </c>
      <c r="G245" s="2"/>
    </row>
    <row r="246" spans="1:7" ht="12" customHeight="1" x14ac:dyDescent="0.4">
      <c r="A246" s="5" t="str">
        <f>IF(B246="","",COUNTIF($B$7:B246,"○"))</f>
        <v/>
      </c>
      <c r="B246" s="23"/>
      <c r="C246" s="2" t="s">
        <v>399</v>
      </c>
      <c r="D246" s="4">
        <v>45279</v>
      </c>
      <c r="E246" s="2" t="s">
        <v>474</v>
      </c>
      <c r="F246" s="3" t="s">
        <v>479</v>
      </c>
      <c r="G246" s="2"/>
    </row>
    <row r="247" spans="1:7" ht="12" customHeight="1" x14ac:dyDescent="0.4">
      <c r="A247" s="5" t="str">
        <f>IF(B247="","",COUNTIF($B$7:B247,"○"))</f>
        <v/>
      </c>
      <c r="B247" s="23"/>
      <c r="C247" s="2" t="s">
        <v>399</v>
      </c>
      <c r="D247" s="4">
        <v>45323</v>
      </c>
      <c r="E247" s="2" t="s">
        <v>483</v>
      </c>
      <c r="F247" s="3" t="s">
        <v>480</v>
      </c>
      <c r="G247" s="2"/>
    </row>
    <row r="248" spans="1:7" ht="12" customHeight="1" x14ac:dyDescent="0.4">
      <c r="A248" s="5" t="str">
        <f>IF(B248="","",COUNTIF($B$7:B248,"○"))</f>
        <v/>
      </c>
      <c r="B248" s="23"/>
      <c r="C248" s="2" t="s">
        <v>399</v>
      </c>
      <c r="D248" s="4">
        <v>45336</v>
      </c>
      <c r="E248" s="2" t="s">
        <v>484</v>
      </c>
      <c r="F248" s="3" t="s">
        <v>481</v>
      </c>
      <c r="G248" s="2"/>
    </row>
    <row r="249" spans="1:7" ht="12" customHeight="1" x14ac:dyDescent="0.4">
      <c r="A249" s="5" t="str">
        <f>IF(B249="","",COUNTIF($B$7:B249,"○"))</f>
        <v/>
      </c>
      <c r="B249" s="23"/>
      <c r="C249" s="2" t="s">
        <v>399</v>
      </c>
      <c r="D249" s="4">
        <v>45350</v>
      </c>
      <c r="E249" s="2" t="s">
        <v>485</v>
      </c>
      <c r="F249" s="3" t="s">
        <v>482</v>
      </c>
      <c r="G249" s="2"/>
    </row>
    <row r="250" spans="1:7" ht="12" customHeight="1" x14ac:dyDescent="0.4">
      <c r="A250" s="5" t="str">
        <f>IF(B250="","",COUNTIF($B$7:B250,"○"))</f>
        <v/>
      </c>
      <c r="B250" s="23"/>
      <c r="C250" s="2" t="s">
        <v>487</v>
      </c>
      <c r="D250" s="4">
        <v>45440</v>
      </c>
      <c r="E250" s="2" t="s">
        <v>488</v>
      </c>
      <c r="F250" s="3" t="s">
        <v>497</v>
      </c>
      <c r="G250" s="2"/>
    </row>
    <row r="251" spans="1:7" ht="12" customHeight="1" x14ac:dyDescent="0.4">
      <c r="A251" s="5" t="str">
        <f>IF(B251="","",COUNTIF($B$7:B251,"○"))</f>
        <v/>
      </c>
      <c r="B251" s="23"/>
      <c r="C251" s="2" t="s">
        <v>487</v>
      </c>
      <c r="D251" s="4">
        <v>45440</v>
      </c>
      <c r="E251" s="2" t="s">
        <v>489</v>
      </c>
      <c r="F251" s="3" t="s">
        <v>498</v>
      </c>
      <c r="G251" s="2"/>
    </row>
    <row r="252" spans="1:7" ht="12" customHeight="1" x14ac:dyDescent="0.4">
      <c r="A252" s="5" t="str">
        <f>IF(B252="","",COUNTIF($B$7:B252,"○"))</f>
        <v/>
      </c>
      <c r="B252" s="23"/>
      <c r="C252" s="2" t="s">
        <v>487</v>
      </c>
      <c r="D252" s="4">
        <v>45464</v>
      </c>
      <c r="E252" s="2" t="s">
        <v>490</v>
      </c>
      <c r="F252" s="3" t="s">
        <v>499</v>
      </c>
      <c r="G252" s="2"/>
    </row>
    <row r="253" spans="1:7" ht="12" customHeight="1" x14ac:dyDescent="0.4">
      <c r="A253" s="5" t="str">
        <f>IF(B253="","",COUNTIF($B$7:B253,"○"))</f>
        <v/>
      </c>
      <c r="B253" s="23"/>
      <c r="C253" s="2" t="s">
        <v>487</v>
      </c>
      <c r="D253" s="4">
        <v>45464</v>
      </c>
      <c r="E253" s="2" t="s">
        <v>491</v>
      </c>
      <c r="F253" s="3" t="s">
        <v>500</v>
      </c>
      <c r="G253" s="2"/>
    </row>
    <row r="254" spans="1:7" ht="12" customHeight="1" x14ac:dyDescent="0.4">
      <c r="A254" s="5" t="str">
        <f>IF(B254="","",COUNTIF($B$7:B254,"○"))</f>
        <v/>
      </c>
      <c r="B254" s="23"/>
      <c r="C254" s="2" t="s">
        <v>487</v>
      </c>
      <c r="D254" s="4">
        <v>45497</v>
      </c>
      <c r="E254" s="2" t="s">
        <v>492</v>
      </c>
      <c r="F254" s="3" t="s">
        <v>501</v>
      </c>
      <c r="G254" s="2"/>
    </row>
    <row r="255" spans="1:7" ht="12" customHeight="1" x14ac:dyDescent="0.4">
      <c r="A255" s="5" t="str">
        <f>IF(B255="","",COUNTIF($B$7:B255,"○"))</f>
        <v/>
      </c>
      <c r="B255" s="23"/>
      <c r="C255" s="2" t="s">
        <v>487</v>
      </c>
      <c r="D255" s="4">
        <v>45497</v>
      </c>
      <c r="E255" s="2" t="s">
        <v>493</v>
      </c>
      <c r="F255" s="3" t="s">
        <v>502</v>
      </c>
      <c r="G255" s="2"/>
    </row>
    <row r="256" spans="1:7" ht="12" customHeight="1" x14ac:dyDescent="0.4">
      <c r="A256" s="5" t="str">
        <f>IF(B256="","",COUNTIF($B$7:B256,"○"))</f>
        <v/>
      </c>
      <c r="B256" s="23"/>
      <c r="C256" s="2" t="s">
        <v>487</v>
      </c>
      <c r="D256" s="4">
        <v>45497</v>
      </c>
      <c r="E256" s="2" t="s">
        <v>494</v>
      </c>
      <c r="F256" s="3" t="s">
        <v>503</v>
      </c>
      <c r="G256" s="2"/>
    </row>
    <row r="257" spans="1:7" ht="12" customHeight="1" x14ac:dyDescent="0.4">
      <c r="A257" s="5" t="str">
        <f>IF(B257="","",COUNTIF($B$7:B257,"○"))</f>
        <v/>
      </c>
      <c r="B257" s="23"/>
      <c r="C257" s="2" t="s">
        <v>487</v>
      </c>
      <c r="D257" s="4">
        <v>45497</v>
      </c>
      <c r="E257" s="2" t="s">
        <v>495</v>
      </c>
      <c r="F257" s="3" t="s">
        <v>504</v>
      </c>
      <c r="G257" s="2"/>
    </row>
    <row r="258" spans="1:7" ht="12" customHeight="1" x14ac:dyDescent="0.4">
      <c r="A258" s="5" t="str">
        <f>IF(B258="","",COUNTIF($B$7:B258,"○"))</f>
        <v/>
      </c>
      <c r="B258" s="23"/>
      <c r="C258" s="2" t="s">
        <v>487</v>
      </c>
      <c r="D258" s="4">
        <v>45497</v>
      </c>
      <c r="E258" s="2" t="s">
        <v>496</v>
      </c>
      <c r="F258" s="3" t="s">
        <v>505</v>
      </c>
      <c r="G258" s="2"/>
    </row>
    <row r="259" spans="1:7" ht="12" customHeight="1" x14ac:dyDescent="0.4">
      <c r="A259" s="5" t="str">
        <f>IF(B259="","",COUNTIF($B$7:B259,"○"))</f>
        <v/>
      </c>
      <c r="B259" s="23"/>
      <c r="C259" s="2" t="s">
        <v>487</v>
      </c>
      <c r="D259" s="4">
        <v>45510</v>
      </c>
      <c r="E259" s="2" t="s">
        <v>506</v>
      </c>
      <c r="F259" s="3" t="s">
        <v>507</v>
      </c>
      <c r="G259" s="2"/>
    </row>
    <row r="260" spans="1:7" ht="12" customHeight="1" x14ac:dyDescent="0.4">
      <c r="A260" s="5" t="str">
        <f>IF(B260="","",COUNTIF($B$7:B260,"○"))</f>
        <v/>
      </c>
      <c r="B260" s="23"/>
      <c r="C260" s="2" t="s">
        <v>487</v>
      </c>
      <c r="D260" s="4">
        <v>45510</v>
      </c>
      <c r="E260" s="2" t="s">
        <v>508</v>
      </c>
      <c r="F260" s="3" t="s">
        <v>509</v>
      </c>
      <c r="G260" s="2"/>
    </row>
    <row r="261" spans="1:7" ht="12" customHeight="1" x14ac:dyDescent="0.4">
      <c r="A261" s="5" t="str">
        <f>IF(B261="","",COUNTIF($B$7:B261,"○"))</f>
        <v/>
      </c>
      <c r="B261" s="23"/>
      <c r="C261" s="2" t="s">
        <v>487</v>
      </c>
      <c r="D261" s="4">
        <v>45510</v>
      </c>
      <c r="E261" s="2" t="s">
        <v>510</v>
      </c>
      <c r="F261" s="3" t="s">
        <v>511</v>
      </c>
      <c r="G261" s="2"/>
    </row>
    <row r="262" spans="1:7" ht="12" customHeight="1" x14ac:dyDescent="0.4">
      <c r="A262" s="5" t="str">
        <f>IF(B262="","",COUNTIF($B$7:B262,"○"))</f>
        <v/>
      </c>
      <c r="B262" s="23"/>
      <c r="C262" s="2" t="s">
        <v>487</v>
      </c>
      <c r="D262" s="4">
        <v>45510</v>
      </c>
      <c r="E262" s="2" t="s">
        <v>512</v>
      </c>
      <c r="F262" s="3" t="s">
        <v>513</v>
      </c>
      <c r="G262" s="2"/>
    </row>
    <row r="263" spans="1:7" ht="12" customHeight="1" x14ac:dyDescent="0.4">
      <c r="A263" s="5" t="str">
        <f>IF(B263="","",COUNTIF($B$7:B263,"○"))</f>
        <v/>
      </c>
      <c r="B263" s="23"/>
      <c r="C263" s="2" t="s">
        <v>487</v>
      </c>
      <c r="D263" s="4">
        <v>45510</v>
      </c>
      <c r="E263" s="2" t="s">
        <v>453</v>
      </c>
      <c r="F263" s="3" t="s">
        <v>514</v>
      </c>
      <c r="G263" s="2"/>
    </row>
    <row r="264" spans="1:7" ht="12" customHeight="1" x14ac:dyDescent="0.4">
      <c r="A264" s="5" t="str">
        <f>IF(B264="","",COUNTIF($B$7:B264,"○"))</f>
        <v/>
      </c>
      <c r="B264" s="23"/>
      <c r="C264" s="2" t="s">
        <v>487</v>
      </c>
      <c r="D264" s="4">
        <v>45553</v>
      </c>
      <c r="E264" s="2" t="s">
        <v>515</v>
      </c>
      <c r="F264" s="3" t="s">
        <v>516</v>
      </c>
      <c r="G264" s="2"/>
    </row>
    <row r="265" spans="1:7" ht="12" customHeight="1" x14ac:dyDescent="0.4">
      <c r="A265" s="5" t="str">
        <f>IF(B265="","",COUNTIF($B$7:B265,"○"))</f>
        <v/>
      </c>
      <c r="B265" s="23"/>
      <c r="C265" s="2" t="s">
        <v>487</v>
      </c>
      <c r="D265" s="4">
        <v>45553</v>
      </c>
      <c r="E265" s="2" t="s">
        <v>517</v>
      </c>
      <c r="F265" s="3" t="s">
        <v>518</v>
      </c>
      <c r="G265" s="2"/>
    </row>
    <row r="266" spans="1:7" ht="12" customHeight="1" x14ac:dyDescent="0.4">
      <c r="A266" s="5" t="str">
        <f>IF(B266="","",COUNTIF($B$7:B266,"○"))</f>
        <v/>
      </c>
      <c r="B266" s="23"/>
      <c r="C266" s="2" t="s">
        <v>487</v>
      </c>
      <c r="D266" s="4">
        <v>45553</v>
      </c>
      <c r="E266" s="2" t="s">
        <v>519</v>
      </c>
      <c r="F266" s="3" t="s">
        <v>520</v>
      </c>
      <c r="G266" s="2"/>
    </row>
    <row r="267" spans="1:7" ht="12" customHeight="1" x14ac:dyDescent="0.4">
      <c r="A267" s="5" t="str">
        <f>IF(B267="","",COUNTIF($B$7:B267,"○"))</f>
        <v/>
      </c>
      <c r="B267" s="23"/>
      <c r="C267" s="2" t="s">
        <v>487</v>
      </c>
      <c r="D267" s="4">
        <v>45553</v>
      </c>
      <c r="E267" s="2" t="s">
        <v>521</v>
      </c>
      <c r="F267" s="3" t="s">
        <v>522</v>
      </c>
      <c r="G267" s="2"/>
    </row>
    <row r="268" spans="1:7" ht="12" customHeight="1" x14ac:dyDescent="0.4">
      <c r="A268" s="5" t="str">
        <f>IF(B268="","",COUNTIF($B$7:B268,"○"))</f>
        <v/>
      </c>
      <c r="B268" s="23"/>
      <c r="C268" s="2" t="s">
        <v>487</v>
      </c>
      <c r="D268" s="4">
        <v>45553</v>
      </c>
      <c r="E268" s="2" t="s">
        <v>523</v>
      </c>
      <c r="F268" s="3" t="s">
        <v>524</v>
      </c>
      <c r="G268" s="2"/>
    </row>
    <row r="269" spans="1:7" ht="12" customHeight="1" x14ac:dyDescent="0.4">
      <c r="A269" s="5" t="str">
        <f>IF(B269="","",COUNTIF($B$7:B269,"○"))</f>
        <v/>
      </c>
      <c r="B269" s="23"/>
      <c r="C269" s="2" t="s">
        <v>487</v>
      </c>
      <c r="D269" s="4">
        <v>45596</v>
      </c>
      <c r="E269" s="2" t="s">
        <v>525</v>
      </c>
      <c r="F269" s="3" t="s">
        <v>532</v>
      </c>
      <c r="G269" s="2"/>
    </row>
    <row r="270" spans="1:7" ht="12" customHeight="1" x14ac:dyDescent="0.4">
      <c r="A270" s="5" t="str">
        <f>IF(B270="","",COUNTIF($B$7:B270,"○"))</f>
        <v/>
      </c>
      <c r="B270" s="23"/>
      <c r="C270" s="2" t="s">
        <v>487</v>
      </c>
      <c r="D270" s="4">
        <v>45596</v>
      </c>
      <c r="E270" s="2" t="s">
        <v>324</v>
      </c>
      <c r="F270" s="3" t="s">
        <v>533</v>
      </c>
      <c r="G270" s="2"/>
    </row>
    <row r="271" spans="1:7" ht="12" customHeight="1" x14ac:dyDescent="0.4">
      <c r="A271" s="5" t="str">
        <f>IF(B271="","",COUNTIF($B$7:B271,"○"))</f>
        <v/>
      </c>
      <c r="B271" s="23"/>
      <c r="C271" s="2" t="s">
        <v>487</v>
      </c>
      <c r="D271" s="4">
        <v>45596</v>
      </c>
      <c r="E271" s="2" t="s">
        <v>526</v>
      </c>
      <c r="F271" s="3" t="s">
        <v>534</v>
      </c>
      <c r="G271" s="2"/>
    </row>
    <row r="272" spans="1:7" ht="12" customHeight="1" x14ac:dyDescent="0.4">
      <c r="A272" s="5" t="str">
        <f>IF(B272="","",COUNTIF($B$7:B272,"○"))</f>
        <v/>
      </c>
      <c r="B272" s="23"/>
      <c r="C272" s="2" t="s">
        <v>487</v>
      </c>
      <c r="D272" s="4">
        <v>45596</v>
      </c>
      <c r="E272" s="2" t="s">
        <v>527</v>
      </c>
      <c r="F272" s="3" t="s">
        <v>535</v>
      </c>
      <c r="G272" s="2"/>
    </row>
    <row r="273" spans="1:8" ht="12" customHeight="1" x14ac:dyDescent="0.4">
      <c r="A273" s="5" t="str">
        <f>IF(B273="","",COUNTIF($B$7:B273,"○"))</f>
        <v/>
      </c>
      <c r="B273" s="23"/>
      <c r="C273" s="2" t="s">
        <v>487</v>
      </c>
      <c r="D273" s="4">
        <v>45596</v>
      </c>
      <c r="E273" s="2" t="s">
        <v>528</v>
      </c>
      <c r="F273" s="3" t="s">
        <v>536</v>
      </c>
      <c r="G273" s="2"/>
    </row>
    <row r="274" spans="1:8" ht="12" customHeight="1" x14ac:dyDescent="0.4">
      <c r="A274" s="5" t="str">
        <f>IF(B274="","",COUNTIF($B$7:B274,"○"))</f>
        <v/>
      </c>
      <c r="B274" s="23"/>
      <c r="C274" s="2" t="s">
        <v>487</v>
      </c>
      <c r="D274" s="4">
        <v>45596</v>
      </c>
      <c r="E274" s="2" t="s">
        <v>529</v>
      </c>
      <c r="F274" s="3" t="s">
        <v>537</v>
      </c>
      <c r="G274" s="2"/>
    </row>
    <row r="275" spans="1:8" ht="12" customHeight="1" x14ac:dyDescent="0.4">
      <c r="A275" s="5" t="str">
        <f>IF(B275="","",COUNTIF($B$7:B275,"○"))</f>
        <v/>
      </c>
      <c r="B275" s="23"/>
      <c r="C275" s="2" t="s">
        <v>487</v>
      </c>
      <c r="D275" s="4">
        <v>45625</v>
      </c>
      <c r="E275" s="2" t="s">
        <v>42</v>
      </c>
      <c r="F275" s="3" t="s">
        <v>538</v>
      </c>
      <c r="G275" s="2"/>
    </row>
    <row r="276" spans="1:8" ht="12" customHeight="1" x14ac:dyDescent="0.4">
      <c r="A276" s="5" t="str">
        <f>IF(B276="","",COUNTIF($B$7:B276,"○"))</f>
        <v/>
      </c>
      <c r="B276" s="23"/>
      <c r="C276" s="2" t="s">
        <v>487</v>
      </c>
      <c r="D276" s="4">
        <v>45625</v>
      </c>
      <c r="E276" s="2" t="s">
        <v>530</v>
      </c>
      <c r="F276" s="3" t="s">
        <v>539</v>
      </c>
      <c r="G276" s="2"/>
    </row>
    <row r="277" spans="1:8" ht="12" customHeight="1" x14ac:dyDescent="0.4">
      <c r="A277" s="5" t="str">
        <f>IF(B277="","",COUNTIF($B$7:B277,"○"))</f>
        <v/>
      </c>
      <c r="B277" s="23"/>
      <c r="C277" s="2" t="s">
        <v>487</v>
      </c>
      <c r="D277" s="4">
        <v>45625</v>
      </c>
      <c r="E277" s="2" t="s">
        <v>531</v>
      </c>
      <c r="F277" s="3" t="s">
        <v>540</v>
      </c>
      <c r="G277" s="2"/>
    </row>
    <row r="278" spans="1:8" ht="12" customHeight="1" x14ac:dyDescent="0.4">
      <c r="A278" s="5" t="str">
        <f>IF(B278="","",COUNTIF($B$7:B278,"○"))</f>
        <v/>
      </c>
      <c r="B278" s="23"/>
      <c r="C278" s="2" t="s">
        <v>487</v>
      </c>
      <c r="D278" s="4">
        <v>45625</v>
      </c>
      <c r="E278" s="2" t="s">
        <v>50</v>
      </c>
      <c r="F278" s="3" t="s">
        <v>541</v>
      </c>
      <c r="G278" s="2"/>
    </row>
    <row r="279" spans="1:8" ht="12" customHeight="1" x14ac:dyDescent="0.4">
      <c r="A279" s="5" t="str">
        <f>IF(B279="","",COUNTIF($B$7:B279,"○"))</f>
        <v/>
      </c>
      <c r="B279" s="23"/>
      <c r="C279" s="2" t="s">
        <v>487</v>
      </c>
      <c r="D279" s="4">
        <v>45649</v>
      </c>
      <c r="E279" s="2" t="s">
        <v>542</v>
      </c>
      <c r="F279" s="3" t="s">
        <v>549</v>
      </c>
      <c r="G279" s="2"/>
    </row>
    <row r="280" spans="1:8" ht="12" customHeight="1" x14ac:dyDescent="0.4">
      <c r="A280" s="5" t="str">
        <f>IF(B280="","",COUNTIF($B$7:B280,"○"))</f>
        <v/>
      </c>
      <c r="B280" s="23"/>
      <c r="C280" s="2" t="s">
        <v>487</v>
      </c>
      <c r="D280" s="4">
        <v>45695</v>
      </c>
      <c r="E280" s="2" t="s">
        <v>543</v>
      </c>
      <c r="F280" s="3" t="s">
        <v>550</v>
      </c>
      <c r="G280" s="2"/>
    </row>
    <row r="281" spans="1:8" ht="12" customHeight="1" x14ac:dyDescent="0.4">
      <c r="A281" s="5" t="str">
        <f>IF(B281="","",COUNTIF($B$7:B281,"○"))</f>
        <v/>
      </c>
      <c r="B281" s="23"/>
      <c r="C281" s="2" t="s">
        <v>487</v>
      </c>
      <c r="D281" s="4">
        <v>45695</v>
      </c>
      <c r="E281" s="2" t="s">
        <v>544</v>
      </c>
      <c r="F281" s="3" t="s">
        <v>551</v>
      </c>
      <c r="G281" s="2"/>
    </row>
    <row r="282" spans="1:8" ht="12" customHeight="1" x14ac:dyDescent="0.4">
      <c r="A282" s="5" t="str">
        <f>IF(B282="","",COUNTIF($B$7:B282,"○"))</f>
        <v/>
      </c>
      <c r="B282" s="23"/>
      <c r="C282" s="2" t="s">
        <v>487</v>
      </c>
      <c r="D282" s="4">
        <v>45695</v>
      </c>
      <c r="E282" s="2" t="s">
        <v>545</v>
      </c>
      <c r="F282" s="3" t="s">
        <v>552</v>
      </c>
      <c r="G282" s="2"/>
    </row>
    <row r="283" spans="1:8" ht="12" customHeight="1" x14ac:dyDescent="0.4">
      <c r="A283" s="5" t="str">
        <f>IF(B283="","",COUNTIF($B$7:B283,"○"))</f>
        <v/>
      </c>
      <c r="B283" s="23"/>
      <c r="C283" s="2" t="s">
        <v>487</v>
      </c>
      <c r="D283" s="4">
        <v>45716</v>
      </c>
      <c r="E283" s="2" t="s">
        <v>546</v>
      </c>
      <c r="F283" s="3" t="s">
        <v>553</v>
      </c>
      <c r="G283" s="2"/>
      <c r="H283" s="29" t="s">
        <v>556</v>
      </c>
    </row>
    <row r="284" spans="1:8" ht="12" customHeight="1" x14ac:dyDescent="0.4">
      <c r="A284" s="5" t="str">
        <f>IF(B284="","",COUNTIF($B$7:B284,"○"))</f>
        <v/>
      </c>
      <c r="B284" s="23"/>
      <c r="C284" s="2" t="s">
        <v>487</v>
      </c>
      <c r="D284" s="4">
        <v>45716</v>
      </c>
      <c r="E284" s="2" t="s">
        <v>547</v>
      </c>
      <c r="F284" s="3" t="s">
        <v>554</v>
      </c>
      <c r="G284" s="2"/>
      <c r="H284" s="29" t="s">
        <v>556</v>
      </c>
    </row>
    <row r="285" spans="1:8" ht="12" customHeight="1" x14ac:dyDescent="0.4">
      <c r="A285" s="5" t="str">
        <f>IF(B285="","",COUNTIF($B$7:B285,"○"))</f>
        <v/>
      </c>
      <c r="B285" s="23"/>
      <c r="C285" s="2" t="s">
        <v>487</v>
      </c>
      <c r="D285" s="4">
        <v>45716</v>
      </c>
      <c r="E285" s="2" t="s">
        <v>548</v>
      </c>
      <c r="F285" s="3" t="s">
        <v>555</v>
      </c>
      <c r="G285" s="2"/>
      <c r="H285" s="29" t="s">
        <v>556</v>
      </c>
    </row>
    <row r="286" spans="1:8" ht="12" customHeight="1" x14ac:dyDescent="0.4">
      <c r="A286" s="5" t="str">
        <f>IF(B286="","",COUNTIF($B$7:B286,"○"))</f>
        <v/>
      </c>
      <c r="B286" s="23"/>
      <c r="C286" s="2" t="s">
        <v>487</v>
      </c>
      <c r="D286" s="4">
        <v>45740</v>
      </c>
      <c r="E286" s="2" t="s">
        <v>557</v>
      </c>
      <c r="F286" s="3" t="s">
        <v>559</v>
      </c>
      <c r="G286" s="2"/>
    </row>
    <row r="287" spans="1:8" ht="12" customHeight="1" x14ac:dyDescent="0.4">
      <c r="A287" s="5" t="str">
        <f>IF(B287="","",COUNTIF($B$7:B287,"○"))</f>
        <v/>
      </c>
      <c r="B287" s="23"/>
      <c r="C287" s="2" t="s">
        <v>487</v>
      </c>
      <c r="D287" s="4">
        <v>45740</v>
      </c>
      <c r="E287" s="2" t="s">
        <v>558</v>
      </c>
      <c r="F287" s="3" t="s">
        <v>560</v>
      </c>
      <c r="G287" s="2"/>
    </row>
    <row r="288" spans="1:8" ht="12" customHeight="1" x14ac:dyDescent="0.4">
      <c r="A288" s="5" t="str">
        <f>IF(B288="","",COUNTIF($B$7:B288,"○"))</f>
        <v/>
      </c>
      <c r="B288" s="23"/>
      <c r="C288" s="2" t="s">
        <v>561</v>
      </c>
      <c r="D288" s="4">
        <v>45835</v>
      </c>
      <c r="E288" s="2" t="s">
        <v>562</v>
      </c>
      <c r="F288" s="3" t="s">
        <v>563</v>
      </c>
      <c r="G288" s="2"/>
    </row>
    <row r="289" spans="1:7" ht="12" customHeight="1" x14ac:dyDescent="0.4">
      <c r="A289" s="5" t="str">
        <f>IF(B289="","",COUNTIF($B$7:B289,"○"))</f>
        <v/>
      </c>
      <c r="B289" s="23"/>
      <c r="C289" s="2" t="s">
        <v>561</v>
      </c>
      <c r="D289" s="4">
        <v>45835</v>
      </c>
      <c r="E289" s="2" t="s">
        <v>564</v>
      </c>
      <c r="F289" s="3" t="s">
        <v>565</v>
      </c>
      <c r="G289" s="2"/>
    </row>
    <row r="290" spans="1:7" ht="12" customHeight="1" x14ac:dyDescent="0.4">
      <c r="A290" s="5" t="str">
        <f>IF(B290="","",COUNTIF($B$7:B290,"○"))</f>
        <v/>
      </c>
      <c r="B290" s="23"/>
      <c r="C290" s="2" t="s">
        <v>561</v>
      </c>
      <c r="D290" s="4">
        <v>45835</v>
      </c>
      <c r="E290" s="2" t="s">
        <v>566</v>
      </c>
      <c r="F290" s="3" t="s">
        <v>567</v>
      </c>
      <c r="G290" s="2"/>
    </row>
    <row r="291" spans="1:7" ht="12" customHeight="1" x14ac:dyDescent="0.4">
      <c r="A291" s="5" t="str">
        <f>IF(B291="","",COUNTIF($B$7:B291,"○"))</f>
        <v/>
      </c>
      <c r="B291" s="23"/>
      <c r="C291" s="2" t="s">
        <v>561</v>
      </c>
      <c r="D291" s="4">
        <v>45835</v>
      </c>
      <c r="E291" s="2" t="s">
        <v>568</v>
      </c>
      <c r="F291" s="3" t="s">
        <v>569</v>
      </c>
      <c r="G291" s="2"/>
    </row>
    <row r="292" spans="1:7" ht="12" customHeight="1" x14ac:dyDescent="0.4">
      <c r="A292" s="5" t="str">
        <f>IF(B292="","",COUNTIF($B$7:B292,"○"))</f>
        <v/>
      </c>
      <c r="B292" s="23"/>
      <c r="C292" s="2" t="s">
        <v>561</v>
      </c>
      <c r="D292" s="4">
        <v>45835</v>
      </c>
      <c r="E292" s="2" t="s">
        <v>570</v>
      </c>
      <c r="F292" s="3" t="s">
        <v>571</v>
      </c>
      <c r="G292" s="2"/>
    </row>
    <row r="293" spans="1:7" ht="12" customHeight="1" x14ac:dyDescent="0.4">
      <c r="A293" s="5" t="str">
        <f>IF(B293="","",COUNTIF($B$7:B293,"○"))</f>
        <v/>
      </c>
      <c r="B293" s="23"/>
      <c r="C293" s="2" t="s">
        <v>561</v>
      </c>
      <c r="D293" s="4">
        <v>45868</v>
      </c>
      <c r="E293" s="2" t="s">
        <v>572</v>
      </c>
      <c r="F293" s="3" t="s">
        <v>573</v>
      </c>
      <c r="G293" s="2"/>
    </row>
    <row r="294" spans="1:7" ht="12" customHeight="1" x14ac:dyDescent="0.4">
      <c r="A294" s="5" t="str">
        <f>IF(B294="","",COUNTIF($B$7:B294,"○"))</f>
        <v/>
      </c>
      <c r="B294" s="23"/>
      <c r="C294" s="2" t="s">
        <v>561</v>
      </c>
      <c r="D294" s="4">
        <v>45868</v>
      </c>
      <c r="E294" s="2" t="s">
        <v>574</v>
      </c>
      <c r="F294" s="3" t="s">
        <v>575</v>
      </c>
      <c r="G294" s="2"/>
    </row>
    <row r="295" spans="1:7" ht="12" customHeight="1" x14ac:dyDescent="0.4">
      <c r="A295" s="5" t="str">
        <f>IF(B295="","",COUNTIF($B$7:B295,"○"))</f>
        <v/>
      </c>
      <c r="B295" s="23"/>
      <c r="C295" s="2" t="s">
        <v>561</v>
      </c>
      <c r="D295" s="4">
        <v>45868</v>
      </c>
      <c r="E295" s="2" t="s">
        <v>576</v>
      </c>
      <c r="F295" s="3" t="s">
        <v>577</v>
      </c>
      <c r="G295" s="2"/>
    </row>
    <row r="296" spans="1:7" ht="12" customHeight="1" x14ac:dyDescent="0.4">
      <c r="A296" s="5" t="str">
        <f>IF(B296="","",COUNTIF($B$7:B296,"○"))</f>
        <v/>
      </c>
      <c r="B296" s="23"/>
      <c r="C296" s="2" t="s">
        <v>561</v>
      </c>
      <c r="D296" s="4">
        <v>45868</v>
      </c>
      <c r="E296" s="2" t="s">
        <v>578</v>
      </c>
      <c r="F296" s="3" t="s">
        <v>579</v>
      </c>
      <c r="G296" s="2"/>
    </row>
    <row r="297" spans="1:7" ht="12" customHeight="1" x14ac:dyDescent="0.4">
      <c r="A297" s="5" t="str">
        <f>IF(B297="","",COUNTIF($B$7:B297,"○"))</f>
        <v/>
      </c>
      <c r="B297" s="23"/>
      <c r="C297" s="2" t="s">
        <v>561</v>
      </c>
      <c r="D297" s="4">
        <v>45868</v>
      </c>
      <c r="E297" s="2" t="s">
        <v>580</v>
      </c>
      <c r="F297" s="3" t="s">
        <v>581</v>
      </c>
      <c r="G297" s="2"/>
    </row>
    <row r="298" spans="1:7" ht="12" customHeight="1" x14ac:dyDescent="0.4">
      <c r="A298" s="5" t="str">
        <f>IF(B298="","",COUNTIF($B$7:B298,"○"))</f>
        <v/>
      </c>
      <c r="B298" s="23"/>
      <c r="C298" s="30" t="s">
        <v>561</v>
      </c>
      <c r="D298" s="31">
        <v>45888</v>
      </c>
      <c r="E298" s="30" t="s">
        <v>617</v>
      </c>
      <c r="F298" s="32" t="s">
        <v>616</v>
      </c>
      <c r="G298" s="2"/>
    </row>
    <row r="299" spans="1:7" ht="12" customHeight="1" x14ac:dyDescent="0.4">
      <c r="A299" s="5" t="str">
        <f>IF(B299="","",COUNTIF($B$7:B299,"○"))</f>
        <v/>
      </c>
      <c r="B299" s="23"/>
      <c r="C299" s="30" t="s">
        <v>561</v>
      </c>
      <c r="D299" s="31">
        <v>45902</v>
      </c>
      <c r="E299" s="30" t="s">
        <v>582</v>
      </c>
      <c r="F299" s="32" t="s">
        <v>594</v>
      </c>
      <c r="G299" s="2"/>
    </row>
    <row r="300" spans="1:7" ht="12" customHeight="1" x14ac:dyDescent="0.4">
      <c r="A300" s="5" t="str">
        <f>IF(B300="","",COUNTIF($B$7:B300,"○"))</f>
        <v/>
      </c>
      <c r="B300" s="23"/>
      <c r="C300" s="30" t="s">
        <v>561</v>
      </c>
      <c r="D300" s="31">
        <v>45902</v>
      </c>
      <c r="E300" s="30" t="s">
        <v>583</v>
      </c>
      <c r="F300" s="32" t="s">
        <v>595</v>
      </c>
      <c r="G300" s="2"/>
    </row>
    <row r="301" spans="1:7" ht="12" customHeight="1" x14ac:dyDescent="0.4">
      <c r="A301" s="5" t="str">
        <f>IF(B301="","",COUNTIF($B$7:B301,"○"))</f>
        <v/>
      </c>
      <c r="B301" s="23"/>
      <c r="C301" s="30" t="s">
        <v>561</v>
      </c>
      <c r="D301" s="31">
        <v>45902</v>
      </c>
      <c r="E301" s="30" t="s">
        <v>584</v>
      </c>
      <c r="F301" s="32" t="s">
        <v>596</v>
      </c>
      <c r="G301" s="2"/>
    </row>
    <row r="302" spans="1:7" ht="12" customHeight="1" x14ac:dyDescent="0.4">
      <c r="A302" s="5" t="str">
        <f>IF(B302="","",COUNTIF($B$7:B302,"○"))</f>
        <v/>
      </c>
      <c r="B302" s="23"/>
      <c r="C302" s="30" t="s">
        <v>561</v>
      </c>
      <c r="D302" s="31">
        <v>45902</v>
      </c>
      <c r="E302" s="30" t="s">
        <v>585</v>
      </c>
      <c r="F302" s="32" t="s">
        <v>597</v>
      </c>
      <c r="G302" s="2"/>
    </row>
    <row r="303" spans="1:7" ht="11.25" x14ac:dyDescent="0.4">
      <c r="B303" s="23"/>
      <c r="C303" s="30" t="s">
        <v>561</v>
      </c>
      <c r="D303" s="31">
        <v>45902</v>
      </c>
      <c r="E303" s="30" t="s">
        <v>586</v>
      </c>
      <c r="F303" s="32" t="s">
        <v>598</v>
      </c>
      <c r="G303" s="2"/>
    </row>
    <row r="304" spans="1:7" ht="11.25" x14ac:dyDescent="0.4">
      <c r="B304" s="23"/>
      <c r="C304" s="30" t="s">
        <v>561</v>
      </c>
      <c r="D304" s="31">
        <v>45902</v>
      </c>
      <c r="E304" s="30" t="s">
        <v>587</v>
      </c>
      <c r="F304" s="32" t="s">
        <v>599</v>
      </c>
      <c r="G304" s="2"/>
    </row>
    <row r="305" spans="2:7" ht="11.25" x14ac:dyDescent="0.4">
      <c r="B305" s="23"/>
      <c r="C305" s="30" t="s">
        <v>561</v>
      </c>
      <c r="D305" s="31">
        <v>45902</v>
      </c>
      <c r="E305" s="30" t="s">
        <v>588</v>
      </c>
      <c r="F305" s="32" t="s">
        <v>600</v>
      </c>
      <c r="G305" s="2"/>
    </row>
    <row r="306" spans="2:7" ht="11.25" x14ac:dyDescent="0.4">
      <c r="B306" s="23"/>
      <c r="C306" s="30" t="s">
        <v>561</v>
      </c>
      <c r="D306" s="31">
        <v>45902</v>
      </c>
      <c r="E306" s="30" t="s">
        <v>589</v>
      </c>
      <c r="F306" s="32" t="s">
        <v>601</v>
      </c>
      <c r="G306" s="2"/>
    </row>
    <row r="307" spans="2:7" ht="11.25" x14ac:dyDescent="0.4">
      <c r="B307" s="23"/>
      <c r="C307" s="30" t="s">
        <v>561</v>
      </c>
      <c r="D307" s="31">
        <v>45902</v>
      </c>
      <c r="E307" s="30" t="s">
        <v>590</v>
      </c>
      <c r="F307" s="32" t="s">
        <v>602</v>
      </c>
      <c r="G307" s="2"/>
    </row>
    <row r="308" spans="2:7" ht="11.25" x14ac:dyDescent="0.4">
      <c r="B308" s="23"/>
      <c r="C308" s="30" t="s">
        <v>561</v>
      </c>
      <c r="D308" s="31">
        <v>45902</v>
      </c>
      <c r="E308" s="30" t="s">
        <v>591</v>
      </c>
      <c r="F308" s="32" t="s">
        <v>603</v>
      </c>
      <c r="G308" s="2"/>
    </row>
    <row r="309" spans="2:7" ht="11.25" x14ac:dyDescent="0.4">
      <c r="B309" s="23"/>
      <c r="C309" s="30" t="s">
        <v>561</v>
      </c>
      <c r="D309" s="31">
        <v>45902</v>
      </c>
      <c r="E309" s="30" t="s">
        <v>592</v>
      </c>
      <c r="F309" s="32" t="s">
        <v>604</v>
      </c>
      <c r="G309" s="2"/>
    </row>
    <row r="310" spans="2:7" ht="11.25" x14ac:dyDescent="0.4">
      <c r="B310" s="23"/>
      <c r="C310" s="30" t="s">
        <v>561</v>
      </c>
      <c r="D310" s="31">
        <v>45902</v>
      </c>
      <c r="E310" s="30" t="s">
        <v>593</v>
      </c>
      <c r="F310" s="32" t="s">
        <v>605</v>
      </c>
      <c r="G310" s="2"/>
    </row>
    <row r="311" spans="2:7" ht="11.25" x14ac:dyDescent="0.4">
      <c r="B311" s="23"/>
      <c r="C311" s="30" t="s">
        <v>561</v>
      </c>
      <c r="D311" s="31">
        <v>45924</v>
      </c>
      <c r="E311" s="30" t="s">
        <v>606</v>
      </c>
      <c r="F311" s="32" t="s">
        <v>607</v>
      </c>
      <c r="G311" s="2"/>
    </row>
    <row r="312" spans="2:7" ht="11.25" x14ac:dyDescent="0.4">
      <c r="B312" s="23"/>
      <c r="C312" s="30" t="s">
        <v>561</v>
      </c>
      <c r="D312" s="31">
        <v>45930</v>
      </c>
      <c r="E312" s="30" t="s">
        <v>608</v>
      </c>
      <c r="F312" s="32" t="s">
        <v>609</v>
      </c>
      <c r="G312" s="2"/>
    </row>
    <row r="313" spans="2:7" x14ac:dyDescent="0.4">
      <c r="B313" s="23"/>
      <c r="C313" s="2" t="s">
        <v>561</v>
      </c>
      <c r="D313" s="4">
        <v>45966</v>
      </c>
      <c r="E313" s="2" t="s">
        <v>610</v>
      </c>
      <c r="F313" s="3" t="s">
        <v>613</v>
      </c>
      <c r="G313" s="2"/>
    </row>
    <row r="314" spans="2:7" x14ac:dyDescent="0.4">
      <c r="B314" s="23"/>
      <c r="C314" s="2" t="s">
        <v>561</v>
      </c>
      <c r="D314" s="4">
        <v>45966</v>
      </c>
      <c r="E314" s="2" t="s">
        <v>611</v>
      </c>
      <c r="F314" s="3" t="s">
        <v>614</v>
      </c>
      <c r="G314" s="2"/>
    </row>
    <row r="315" spans="2:7" x14ac:dyDescent="0.4">
      <c r="B315" s="23"/>
      <c r="C315" s="2" t="s">
        <v>561</v>
      </c>
      <c r="D315" s="4">
        <v>45966</v>
      </c>
      <c r="E315" s="2" t="s">
        <v>612</v>
      </c>
      <c r="F315" s="3" t="s">
        <v>615</v>
      </c>
      <c r="G315" s="2"/>
    </row>
    <row r="316" spans="2:7" x14ac:dyDescent="0.4">
      <c r="B316" s="23"/>
      <c r="C316" s="2"/>
      <c r="D316" s="4"/>
      <c r="E316" s="2"/>
      <c r="F316" s="3"/>
      <c r="G316" s="2"/>
    </row>
  </sheetData>
  <autoFilter ref="C6:G6"/>
  <mergeCells count="2">
    <mergeCell ref="C4:E4"/>
    <mergeCell ref="B1:G2"/>
  </mergeCells>
  <phoneticPr fontId="2"/>
  <conditionalFormatting sqref="A7:G297 A299:G302">
    <cfRule type="expression" dxfId="7" priority="8">
      <formula>$B7="○"</formula>
    </cfRule>
  </conditionalFormatting>
  <conditionalFormatting sqref="B303:G306">
    <cfRule type="expression" dxfId="6" priority="7">
      <formula>$B303="○"</formula>
    </cfRule>
  </conditionalFormatting>
  <conditionalFormatting sqref="B307:G310">
    <cfRule type="expression" dxfId="5" priority="6">
      <formula>$B307="○"</formula>
    </cfRule>
  </conditionalFormatting>
  <conditionalFormatting sqref="B313:G314 B311:B312 G311:G312">
    <cfRule type="expression" dxfId="4" priority="5">
      <formula>$B311="○"</formula>
    </cfRule>
  </conditionalFormatting>
  <conditionalFormatting sqref="C311:F311">
    <cfRule type="expression" dxfId="3" priority="4">
      <formula>$B311="○"</formula>
    </cfRule>
  </conditionalFormatting>
  <conditionalFormatting sqref="C312:F312">
    <cfRule type="expression" dxfId="2" priority="3">
      <formula>$B312="○"</formula>
    </cfRule>
  </conditionalFormatting>
  <conditionalFormatting sqref="B315:G316">
    <cfRule type="expression" dxfId="1" priority="2">
      <formula>$B315="○"</formula>
    </cfRule>
  </conditionalFormatting>
  <conditionalFormatting sqref="A298:G298">
    <cfRule type="expression" dxfId="0" priority="1">
      <formula>$B298="○"</formula>
    </cfRule>
  </conditionalFormatting>
  <dataValidations count="1">
    <dataValidation type="list" allowBlank="1" showInputMessage="1" showErrorMessage="1" sqref="B7:B316">
      <formula1>$B$4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3"/>
  <sheetViews>
    <sheetView workbookViewId="0">
      <selection activeCell="C43" sqref="C43"/>
    </sheetView>
  </sheetViews>
  <sheetFormatPr defaultColWidth="9" defaultRowHeight="12" x14ac:dyDescent="0.4"/>
  <cols>
    <col min="1" max="1" width="9" style="19"/>
    <col min="2" max="2" width="24" style="20" customWidth="1"/>
    <col min="3" max="3" width="56.75" style="19" bestFit="1" customWidth="1"/>
    <col min="4" max="4" width="9" style="19" bestFit="1" customWidth="1"/>
    <col min="5" max="16384" width="9" style="19"/>
  </cols>
  <sheetData>
    <row r="1" spans="1:4" x14ac:dyDescent="0.4">
      <c r="A1" s="19" t="s">
        <v>316</v>
      </c>
    </row>
    <row r="3" spans="1:4" x14ac:dyDescent="0.4">
      <c r="A3" s="19" t="s">
        <v>317</v>
      </c>
      <c r="B3" s="20" t="s">
        <v>318</v>
      </c>
      <c r="C3" s="19" t="s">
        <v>319</v>
      </c>
      <c r="D3" s="19" t="s">
        <v>320</v>
      </c>
    </row>
    <row r="4" spans="1:4" x14ac:dyDescent="0.4">
      <c r="A4" s="19">
        <v>1</v>
      </c>
      <c r="B4" s="20" t="str">
        <f>IFERROR(TEXT(VLOOKUP(A4,'〔公表用〕金入設計書情報提供可能一覧表 '!$A$7:$G$302,4,0),"ggge年m月d日"),"")</f>
        <v/>
      </c>
      <c r="C4" s="20" t="str">
        <f>IFERROR(VLOOKUP(A4,'〔公表用〕金入設計書情報提供可能一覧表 '!$A$7:$G$302,5,0),"")</f>
        <v/>
      </c>
      <c r="D4" s="20" t="str">
        <f>IFERROR(VLOOKUP(A4,'〔公表用〕金入設計書情報提供可能一覧表 '!$A$7:$G$302,6,0),"")</f>
        <v/>
      </c>
    </row>
    <row r="5" spans="1:4" x14ac:dyDescent="0.4">
      <c r="A5" s="19">
        <v>2</v>
      </c>
      <c r="B5" s="20" t="str">
        <f>IFERROR(TEXT(VLOOKUP(A5,'〔公表用〕金入設計書情報提供可能一覧表 '!$A$7:$G$302,4,0),"ggge年m月d日"),"")</f>
        <v/>
      </c>
      <c r="C5" s="20" t="str">
        <f>IFERROR(VLOOKUP(A5,'〔公表用〕金入設計書情報提供可能一覧表 '!$A$7:$G$302,5,0),"")</f>
        <v/>
      </c>
      <c r="D5" s="20" t="str">
        <f>IFERROR(VLOOKUP(A5,'〔公表用〕金入設計書情報提供可能一覧表 '!$A$7:$G$302,6,0),"")</f>
        <v/>
      </c>
    </row>
    <row r="6" spans="1:4" x14ac:dyDescent="0.4">
      <c r="A6" s="19">
        <v>3</v>
      </c>
      <c r="B6" s="20" t="str">
        <f>IFERROR(TEXT(VLOOKUP(A6,'〔公表用〕金入設計書情報提供可能一覧表 '!$A$7:$G$302,4,0),"ggge年m月d日"),"")</f>
        <v/>
      </c>
      <c r="C6" s="20" t="str">
        <f>IFERROR(VLOOKUP(A6,'〔公表用〕金入設計書情報提供可能一覧表 '!$A$7:$G$302,5,0),"")</f>
        <v/>
      </c>
      <c r="D6" s="20" t="str">
        <f>IFERROR(VLOOKUP(A6,'〔公表用〕金入設計書情報提供可能一覧表 '!$A$7:$G$302,6,0),"")</f>
        <v/>
      </c>
    </row>
    <row r="7" spans="1:4" x14ac:dyDescent="0.4">
      <c r="A7" s="19">
        <v>4</v>
      </c>
      <c r="B7" s="20" t="str">
        <f>IFERROR(TEXT(VLOOKUP(A7,'〔公表用〕金入設計書情報提供可能一覧表 '!$A$7:$G$302,4,0),"ggge年m月d日"),"")</f>
        <v/>
      </c>
      <c r="C7" s="20" t="str">
        <f>IFERROR(VLOOKUP(A7,'〔公表用〕金入設計書情報提供可能一覧表 '!$A$7:$G$302,5,0),"")</f>
        <v/>
      </c>
      <c r="D7" s="20" t="str">
        <f>IFERROR(VLOOKUP(A7,'〔公表用〕金入設計書情報提供可能一覧表 '!$A$7:$G$302,6,0),"")</f>
        <v/>
      </c>
    </row>
    <row r="8" spans="1:4" x14ac:dyDescent="0.4">
      <c r="A8" s="19">
        <v>5</v>
      </c>
      <c r="B8" s="20" t="str">
        <f>IFERROR(TEXT(VLOOKUP(A8,'〔公表用〕金入設計書情報提供可能一覧表 '!$A$7:$G$302,4,0),"ggge年m月d日"),"")</f>
        <v/>
      </c>
      <c r="C8" s="20" t="str">
        <f>IFERROR(VLOOKUP(A8,'〔公表用〕金入設計書情報提供可能一覧表 '!$A$7:$G$302,5,0),"")</f>
        <v/>
      </c>
      <c r="D8" s="20" t="str">
        <f>IFERROR(VLOOKUP(A8,'〔公表用〕金入設計書情報提供可能一覧表 '!$A$7:$G$302,6,0),"")</f>
        <v/>
      </c>
    </row>
    <row r="9" spans="1:4" x14ac:dyDescent="0.4">
      <c r="A9" s="19">
        <v>6</v>
      </c>
      <c r="B9" s="20" t="str">
        <f>IFERROR(TEXT(VLOOKUP(A9,'〔公表用〕金入設計書情報提供可能一覧表 '!$A$7:$G$302,4,0),"ggge年m月d日"),"")</f>
        <v/>
      </c>
      <c r="C9" s="20" t="str">
        <f>IFERROR(VLOOKUP(A9,'〔公表用〕金入設計書情報提供可能一覧表 '!$A$7:$G$302,5,0),"")</f>
        <v/>
      </c>
      <c r="D9" s="20" t="str">
        <f>IFERROR(VLOOKUP(A9,'〔公表用〕金入設計書情報提供可能一覧表 '!$A$7:$G$302,6,0),"")</f>
        <v/>
      </c>
    </row>
    <row r="10" spans="1:4" x14ac:dyDescent="0.4">
      <c r="A10" s="19">
        <v>7</v>
      </c>
      <c r="B10" s="20" t="str">
        <f>IFERROR(TEXT(VLOOKUP(A10,'〔公表用〕金入設計書情報提供可能一覧表 '!$A$7:$G$302,4,0),"ggge年m月d日"),"")</f>
        <v/>
      </c>
      <c r="C10" s="20" t="str">
        <f>IFERROR(VLOOKUP(A10,'〔公表用〕金入設計書情報提供可能一覧表 '!$A$7:$G$302,5,0),"")</f>
        <v/>
      </c>
      <c r="D10" s="20" t="str">
        <f>IFERROR(VLOOKUP(A10,'〔公表用〕金入設計書情報提供可能一覧表 '!$A$7:$G$302,6,0),"")</f>
        <v/>
      </c>
    </row>
    <row r="11" spans="1:4" x14ac:dyDescent="0.4">
      <c r="A11" s="19">
        <v>8</v>
      </c>
      <c r="B11" s="20" t="str">
        <f>IFERROR(TEXT(VLOOKUP(A11,'〔公表用〕金入設計書情報提供可能一覧表 '!$A$7:$G$302,4,0),"ggge年m月d日"),"")</f>
        <v/>
      </c>
      <c r="C11" s="20" t="str">
        <f>IFERROR(VLOOKUP(A11,'〔公表用〕金入設計書情報提供可能一覧表 '!$A$7:$G$302,5,0),"")</f>
        <v/>
      </c>
      <c r="D11" s="20" t="str">
        <f>IFERROR(VLOOKUP(A11,'〔公表用〕金入設計書情報提供可能一覧表 '!$A$7:$G$302,6,0),"")</f>
        <v/>
      </c>
    </row>
    <row r="12" spans="1:4" x14ac:dyDescent="0.4">
      <c r="A12" s="19">
        <v>9</v>
      </c>
      <c r="B12" s="20" t="str">
        <f>IFERROR(TEXT(VLOOKUP(A12,'〔公表用〕金入設計書情報提供可能一覧表 '!$A$7:$G$302,4,0),"ggge年m月d日"),"")</f>
        <v/>
      </c>
      <c r="C12" s="20" t="str">
        <f>IFERROR(VLOOKUP(A12,'〔公表用〕金入設計書情報提供可能一覧表 '!$A$7:$G$302,5,0),"")</f>
        <v/>
      </c>
      <c r="D12" s="20" t="str">
        <f>IFERROR(VLOOKUP(A12,'〔公表用〕金入設計書情報提供可能一覧表 '!$A$7:$G$302,6,0),"")</f>
        <v/>
      </c>
    </row>
    <row r="13" spans="1:4" x14ac:dyDescent="0.4">
      <c r="A13" s="19">
        <v>10</v>
      </c>
      <c r="B13" s="20" t="str">
        <f>IFERROR(TEXT(VLOOKUP(A13,'〔公表用〕金入設計書情報提供可能一覧表 '!$A$7:$G$302,4,0),"ggge年m月d日"),"")</f>
        <v/>
      </c>
      <c r="C13" s="20" t="str">
        <f>IFERROR(VLOOKUP(A13,'〔公表用〕金入設計書情報提供可能一覧表 '!$A$7:$G$302,5,0),"")</f>
        <v/>
      </c>
      <c r="D13" s="20" t="str">
        <f>IFERROR(VLOOKUP(A13,'〔公表用〕金入設計書情報提供可能一覧表 '!$A$7:$G$302,6,0),"")</f>
        <v/>
      </c>
    </row>
    <row r="14" spans="1:4" x14ac:dyDescent="0.4">
      <c r="A14" s="19">
        <v>11</v>
      </c>
      <c r="B14" s="20" t="str">
        <f>IFERROR(TEXT(VLOOKUP(A14,'〔公表用〕金入設計書情報提供可能一覧表 '!$A$7:$G$302,4,0),"ggge年m月d日"),"")</f>
        <v/>
      </c>
      <c r="C14" s="20" t="str">
        <f>IFERROR(VLOOKUP(A14,'〔公表用〕金入設計書情報提供可能一覧表 '!$A$7:$G$302,5,0),"")</f>
        <v/>
      </c>
      <c r="D14" s="20" t="str">
        <f>IFERROR(VLOOKUP(A14,'〔公表用〕金入設計書情報提供可能一覧表 '!$A$7:$G$302,6,0),"")</f>
        <v/>
      </c>
    </row>
    <row r="15" spans="1:4" x14ac:dyDescent="0.4">
      <c r="A15" s="19">
        <v>12</v>
      </c>
      <c r="B15" s="20" t="str">
        <f>IFERROR(TEXT(VLOOKUP(A15,'〔公表用〕金入設計書情報提供可能一覧表 '!$A$7:$G$302,4,0),"ggge年m月d日"),"")</f>
        <v/>
      </c>
      <c r="C15" s="20" t="str">
        <f>IFERROR(VLOOKUP(A15,'〔公表用〕金入設計書情報提供可能一覧表 '!$A$7:$G$302,5,0),"")</f>
        <v/>
      </c>
      <c r="D15" s="20" t="str">
        <f>IFERROR(VLOOKUP(A15,'〔公表用〕金入設計書情報提供可能一覧表 '!$A$7:$G$302,6,0),"")</f>
        <v/>
      </c>
    </row>
    <row r="16" spans="1:4" x14ac:dyDescent="0.4">
      <c r="A16" s="19">
        <v>13</v>
      </c>
      <c r="B16" s="20" t="str">
        <f>IFERROR(TEXT(VLOOKUP(A16,'〔公表用〕金入設計書情報提供可能一覧表 '!$A$7:$G$302,4,0),"ggge年m月d日"),"")</f>
        <v/>
      </c>
      <c r="C16" s="20" t="str">
        <f>IFERROR(VLOOKUP(A16,'〔公表用〕金入設計書情報提供可能一覧表 '!$A$7:$G$302,5,0),"")</f>
        <v/>
      </c>
      <c r="D16" s="20" t="str">
        <f>IFERROR(VLOOKUP(A16,'〔公表用〕金入設計書情報提供可能一覧表 '!$A$7:$G$302,6,0),"")</f>
        <v/>
      </c>
    </row>
    <row r="17" spans="1:4" x14ac:dyDescent="0.4">
      <c r="A17" s="19">
        <v>14</v>
      </c>
      <c r="B17" s="20" t="str">
        <f>IFERROR(TEXT(VLOOKUP(A17,'〔公表用〕金入設計書情報提供可能一覧表 '!$A$7:$G$302,4,0),"ggge年m月d日"),"")</f>
        <v/>
      </c>
      <c r="C17" s="20" t="str">
        <f>IFERROR(VLOOKUP(A17,'〔公表用〕金入設計書情報提供可能一覧表 '!$A$7:$G$302,5,0),"")</f>
        <v/>
      </c>
      <c r="D17" s="20" t="str">
        <f>IFERROR(VLOOKUP(A17,'〔公表用〕金入設計書情報提供可能一覧表 '!$A$7:$G$302,6,0),"")</f>
        <v/>
      </c>
    </row>
    <row r="18" spans="1:4" x14ac:dyDescent="0.4">
      <c r="A18" s="19">
        <v>15</v>
      </c>
      <c r="B18" s="20" t="str">
        <f>IFERROR(TEXT(VLOOKUP(A18,'〔公表用〕金入設計書情報提供可能一覧表 '!$A$7:$G$302,4,0),"ggge年m月d日"),"")</f>
        <v/>
      </c>
      <c r="C18" s="20" t="str">
        <f>IFERROR(VLOOKUP(A18,'〔公表用〕金入設計書情報提供可能一覧表 '!$A$7:$G$302,5,0),"")</f>
        <v/>
      </c>
      <c r="D18" s="20" t="str">
        <f>IFERROR(VLOOKUP(A18,'〔公表用〕金入設計書情報提供可能一覧表 '!$A$7:$G$302,6,0),"")</f>
        <v/>
      </c>
    </row>
    <row r="19" spans="1:4" x14ac:dyDescent="0.4">
      <c r="A19" s="19">
        <v>16</v>
      </c>
      <c r="B19" s="20" t="str">
        <f>IFERROR(TEXT(VLOOKUP(A19,'〔公表用〕金入設計書情報提供可能一覧表 '!$A$7:$G$302,4,0),"ggge年m月d日"),"")</f>
        <v/>
      </c>
      <c r="C19" s="20" t="str">
        <f>IFERROR(VLOOKUP(A19,'〔公表用〕金入設計書情報提供可能一覧表 '!$A$7:$G$302,5,0),"")</f>
        <v/>
      </c>
      <c r="D19" s="20" t="str">
        <f>IFERROR(VLOOKUP(A19,'〔公表用〕金入設計書情報提供可能一覧表 '!$A$7:$G$302,6,0),"")</f>
        <v/>
      </c>
    </row>
    <row r="20" spans="1:4" x14ac:dyDescent="0.4">
      <c r="A20" s="19">
        <v>17</v>
      </c>
      <c r="B20" s="20" t="str">
        <f>IFERROR(TEXT(VLOOKUP(A20,'〔公表用〕金入設計書情報提供可能一覧表 '!$A$7:$G$302,4,0),"ggge年m月d日"),"")</f>
        <v/>
      </c>
      <c r="C20" s="20" t="str">
        <f>IFERROR(VLOOKUP(A20,'〔公表用〕金入設計書情報提供可能一覧表 '!$A$7:$G$302,5,0),"")</f>
        <v/>
      </c>
      <c r="D20" s="20" t="str">
        <f>IFERROR(VLOOKUP(A20,'〔公表用〕金入設計書情報提供可能一覧表 '!$A$7:$G$302,6,0),"")</f>
        <v/>
      </c>
    </row>
    <row r="21" spans="1:4" x14ac:dyDescent="0.4">
      <c r="A21" s="19">
        <v>18</v>
      </c>
      <c r="B21" s="20" t="str">
        <f>IFERROR(TEXT(VLOOKUP(A21,'〔公表用〕金入設計書情報提供可能一覧表 '!$A$7:$G$302,4,0),"ggge年m月d日"),"")</f>
        <v/>
      </c>
      <c r="C21" s="20" t="str">
        <f>IFERROR(VLOOKUP(A21,'〔公表用〕金入設計書情報提供可能一覧表 '!$A$7:$G$302,5,0),"")</f>
        <v/>
      </c>
      <c r="D21" s="20" t="str">
        <f>IFERROR(VLOOKUP(A21,'〔公表用〕金入設計書情報提供可能一覧表 '!$A$7:$G$302,6,0),"")</f>
        <v/>
      </c>
    </row>
    <row r="22" spans="1:4" x14ac:dyDescent="0.4">
      <c r="A22" s="19">
        <v>19</v>
      </c>
      <c r="B22" s="20" t="str">
        <f>IFERROR(TEXT(VLOOKUP(A22,'〔公表用〕金入設計書情報提供可能一覧表 '!$A$7:$G$302,4,0),"ggge年m月d日"),"")</f>
        <v/>
      </c>
      <c r="C22" s="20" t="str">
        <f>IFERROR(VLOOKUP(A22,'〔公表用〕金入設計書情報提供可能一覧表 '!$A$7:$G$302,5,0),"")</f>
        <v/>
      </c>
      <c r="D22" s="20" t="str">
        <f>IFERROR(VLOOKUP(A22,'〔公表用〕金入設計書情報提供可能一覧表 '!$A$7:$G$302,6,0),"")</f>
        <v/>
      </c>
    </row>
    <row r="23" spans="1:4" x14ac:dyDescent="0.4">
      <c r="A23" s="19">
        <v>20</v>
      </c>
      <c r="B23" s="20" t="str">
        <f>IFERROR(TEXT(VLOOKUP(A23,'〔公表用〕金入設計書情報提供可能一覧表 '!$A$7:$G$302,4,0),"ggge年m月d日"),"")</f>
        <v/>
      </c>
      <c r="C23" s="20" t="str">
        <f>IFERROR(VLOOKUP(A23,'〔公表用〕金入設計書情報提供可能一覧表 '!$A$7:$G$302,5,0),"")</f>
        <v/>
      </c>
      <c r="D23" s="20" t="str">
        <f>IFERROR(VLOOKUP(A23,'〔公表用〕金入設計書情報提供可能一覧表 '!$A$7:$G$302,6,0),"")</f>
        <v/>
      </c>
    </row>
    <row r="24" spans="1:4" x14ac:dyDescent="0.4">
      <c r="A24" s="19">
        <v>21</v>
      </c>
      <c r="B24" s="20" t="str">
        <f>IFERROR(TEXT(VLOOKUP(A24,'〔公表用〕金入設計書情報提供可能一覧表 '!$A$7:$G$302,4,0),"ggge年m月d日"),"")</f>
        <v/>
      </c>
      <c r="C24" s="20" t="str">
        <f>IFERROR(VLOOKUP(A24,'〔公表用〕金入設計書情報提供可能一覧表 '!$A$7:$G$302,5,0),"")</f>
        <v/>
      </c>
      <c r="D24" s="20" t="str">
        <f>IFERROR(VLOOKUP(A24,'〔公表用〕金入設計書情報提供可能一覧表 '!$A$7:$G$302,6,0),"")</f>
        <v/>
      </c>
    </row>
    <row r="25" spans="1:4" x14ac:dyDescent="0.4">
      <c r="A25" s="19">
        <v>22</v>
      </c>
      <c r="B25" s="20" t="str">
        <f>IFERROR(TEXT(VLOOKUP(A25,'〔公表用〕金入設計書情報提供可能一覧表 '!$A$7:$G$302,4,0),"ggge年m月d日"),"")</f>
        <v/>
      </c>
      <c r="C25" s="20" t="str">
        <f>IFERROR(VLOOKUP(A25,'〔公表用〕金入設計書情報提供可能一覧表 '!$A$7:$G$302,5,0),"")</f>
        <v/>
      </c>
      <c r="D25" s="20" t="str">
        <f>IFERROR(VLOOKUP(A25,'〔公表用〕金入設計書情報提供可能一覧表 '!$A$7:$G$302,6,0),"")</f>
        <v/>
      </c>
    </row>
    <row r="26" spans="1:4" x14ac:dyDescent="0.4">
      <c r="A26" s="19">
        <v>23</v>
      </c>
      <c r="B26" s="20" t="str">
        <f>IFERROR(TEXT(VLOOKUP(A26,'〔公表用〕金入設計書情報提供可能一覧表 '!$A$7:$G$302,4,0),"ggge年m月d日"),"")</f>
        <v/>
      </c>
      <c r="C26" s="20" t="str">
        <f>IFERROR(VLOOKUP(A26,'〔公表用〕金入設計書情報提供可能一覧表 '!$A$7:$G$302,5,0),"")</f>
        <v/>
      </c>
      <c r="D26" s="20" t="str">
        <f>IFERROR(VLOOKUP(A26,'〔公表用〕金入設計書情報提供可能一覧表 '!$A$7:$G$302,6,0),"")</f>
        <v/>
      </c>
    </row>
    <row r="27" spans="1:4" x14ac:dyDescent="0.4">
      <c r="A27" s="19">
        <v>24</v>
      </c>
      <c r="B27" s="20" t="str">
        <f>IFERROR(TEXT(VLOOKUP(A27,'〔公表用〕金入設計書情報提供可能一覧表 '!$A$7:$G$302,4,0),"ggge年m月d日"),"")</f>
        <v/>
      </c>
      <c r="C27" s="20" t="str">
        <f>IFERROR(VLOOKUP(A27,'〔公表用〕金入設計書情報提供可能一覧表 '!$A$7:$G$302,5,0),"")</f>
        <v/>
      </c>
      <c r="D27" s="20" t="str">
        <f>IFERROR(VLOOKUP(A27,'〔公表用〕金入設計書情報提供可能一覧表 '!$A$7:$G$302,6,0),"")</f>
        <v/>
      </c>
    </row>
    <row r="28" spans="1:4" x14ac:dyDescent="0.4">
      <c r="A28" s="19">
        <v>25</v>
      </c>
      <c r="B28" s="20" t="str">
        <f>IFERROR(TEXT(VLOOKUP(A28,'〔公表用〕金入設計書情報提供可能一覧表 '!$A$7:$G$302,4,0),"ggge年m月d日"),"")</f>
        <v/>
      </c>
      <c r="C28" s="20" t="str">
        <f>IFERROR(VLOOKUP(A28,'〔公表用〕金入設計書情報提供可能一覧表 '!$A$7:$G$302,5,0),"")</f>
        <v/>
      </c>
      <c r="D28" s="20" t="str">
        <f>IFERROR(VLOOKUP(A28,'〔公表用〕金入設計書情報提供可能一覧表 '!$A$7:$G$302,6,0),"")</f>
        <v/>
      </c>
    </row>
    <row r="29" spans="1:4" x14ac:dyDescent="0.4">
      <c r="A29" s="19">
        <v>26</v>
      </c>
      <c r="B29" s="20" t="str">
        <f>IFERROR(TEXT(VLOOKUP(A29,'〔公表用〕金入設計書情報提供可能一覧表 '!$A$7:$G$302,4,0),"ggge年m月d日"),"")</f>
        <v/>
      </c>
      <c r="C29" s="20" t="str">
        <f>IFERROR(VLOOKUP(A29,'〔公表用〕金入設計書情報提供可能一覧表 '!$A$7:$G$302,5,0),"")</f>
        <v/>
      </c>
      <c r="D29" s="20" t="str">
        <f>IFERROR(VLOOKUP(A29,'〔公表用〕金入設計書情報提供可能一覧表 '!$A$7:$G$302,6,0),"")</f>
        <v/>
      </c>
    </row>
    <row r="30" spans="1:4" x14ac:dyDescent="0.4">
      <c r="A30" s="19">
        <v>27</v>
      </c>
      <c r="B30" s="20" t="str">
        <f>IFERROR(TEXT(VLOOKUP(A30,'〔公表用〕金入設計書情報提供可能一覧表 '!$A$7:$G$302,4,0),"ggge年m月d日"),"")</f>
        <v/>
      </c>
      <c r="C30" s="20" t="str">
        <f>IFERROR(VLOOKUP(A30,'〔公表用〕金入設計書情報提供可能一覧表 '!$A$7:$G$302,5,0),"")</f>
        <v/>
      </c>
      <c r="D30" s="20" t="str">
        <f>IFERROR(VLOOKUP(A30,'〔公表用〕金入設計書情報提供可能一覧表 '!$A$7:$G$302,6,0),"")</f>
        <v/>
      </c>
    </row>
    <row r="31" spans="1:4" x14ac:dyDescent="0.4">
      <c r="A31" s="19">
        <v>28</v>
      </c>
      <c r="B31" s="20" t="str">
        <f>IFERROR(TEXT(VLOOKUP(A31,'〔公表用〕金入設計書情報提供可能一覧表 '!$A$7:$G$302,4,0),"ggge年m月d日"),"")</f>
        <v/>
      </c>
      <c r="C31" s="20" t="str">
        <f>IFERROR(VLOOKUP(A31,'〔公表用〕金入設計書情報提供可能一覧表 '!$A$7:$G$302,5,0),"")</f>
        <v/>
      </c>
      <c r="D31" s="20" t="str">
        <f>IFERROR(VLOOKUP(A31,'〔公表用〕金入設計書情報提供可能一覧表 '!$A$7:$G$302,6,0),"")</f>
        <v/>
      </c>
    </row>
    <row r="32" spans="1:4" x14ac:dyDescent="0.4">
      <c r="A32" s="19">
        <v>29</v>
      </c>
      <c r="B32" s="20" t="str">
        <f>IFERROR(TEXT(VLOOKUP(A32,'〔公表用〕金入設計書情報提供可能一覧表 '!$A$7:$G$302,4,0),"ggge年m月d日"),"")</f>
        <v/>
      </c>
      <c r="C32" s="20" t="str">
        <f>IFERROR(VLOOKUP(A32,'〔公表用〕金入設計書情報提供可能一覧表 '!$A$7:$G$302,5,0),"")</f>
        <v/>
      </c>
      <c r="D32" s="20" t="str">
        <f>IFERROR(VLOOKUP(A32,'〔公表用〕金入設計書情報提供可能一覧表 '!$A$7:$G$302,6,0),"")</f>
        <v/>
      </c>
    </row>
    <row r="33" spans="1:4" x14ac:dyDescent="0.4">
      <c r="A33" s="19">
        <v>30</v>
      </c>
      <c r="B33" s="20" t="str">
        <f>IFERROR(TEXT(VLOOKUP(A33,'〔公表用〕金入設計書情報提供可能一覧表 '!$A$7:$G$302,4,0),"ggge年m月d日"),"")</f>
        <v/>
      </c>
      <c r="C33" s="20" t="str">
        <f>IFERROR(VLOOKUP(A33,'〔公表用〕金入設計書情報提供可能一覧表 '!$A$7:$G$302,5,0),"")</f>
        <v/>
      </c>
      <c r="D33" s="20" t="str">
        <f>IFERROR(VLOOKUP(A33,'〔公表用〕金入設計書情報提供可能一覧表 '!$A$7:$G$302,6,0),"")</f>
        <v/>
      </c>
    </row>
    <row r="34" spans="1:4" x14ac:dyDescent="0.4">
      <c r="A34" s="19">
        <v>31</v>
      </c>
      <c r="B34" s="20" t="str">
        <f>IFERROR(TEXT(VLOOKUP(A34,'〔公表用〕金入設計書情報提供可能一覧表 '!$A$7:$G$302,4,0),"ggge年m月d日"),"")</f>
        <v/>
      </c>
      <c r="C34" s="20" t="str">
        <f>IFERROR(VLOOKUP(A34,'〔公表用〕金入設計書情報提供可能一覧表 '!$A$7:$G$302,5,0),"")</f>
        <v/>
      </c>
      <c r="D34" s="20" t="str">
        <f>IFERROR(VLOOKUP(A34,'〔公表用〕金入設計書情報提供可能一覧表 '!$A$7:$G$302,6,0),"")</f>
        <v/>
      </c>
    </row>
    <row r="35" spans="1:4" x14ac:dyDescent="0.4">
      <c r="A35" s="19">
        <v>32</v>
      </c>
      <c r="B35" s="20" t="str">
        <f>IFERROR(TEXT(VLOOKUP(A35,'〔公表用〕金入設計書情報提供可能一覧表 '!$A$7:$G$302,4,0),"ggge年m月d日"),"")</f>
        <v/>
      </c>
      <c r="C35" s="20" t="str">
        <f>IFERROR(VLOOKUP(A35,'〔公表用〕金入設計書情報提供可能一覧表 '!$A$7:$G$302,5,0),"")</f>
        <v/>
      </c>
      <c r="D35" s="20" t="str">
        <f>IFERROR(VLOOKUP(A35,'〔公表用〕金入設計書情報提供可能一覧表 '!$A$7:$G$302,6,0),"")</f>
        <v/>
      </c>
    </row>
    <row r="36" spans="1:4" x14ac:dyDescent="0.4">
      <c r="A36" s="19">
        <v>33</v>
      </c>
      <c r="B36" s="20" t="str">
        <f>IFERROR(TEXT(VLOOKUP(A36,'〔公表用〕金入設計書情報提供可能一覧表 '!$A$7:$G$302,4,0),"ggge年m月d日"),"")</f>
        <v/>
      </c>
      <c r="C36" s="20" t="str">
        <f>IFERROR(VLOOKUP(A36,'〔公表用〕金入設計書情報提供可能一覧表 '!$A$7:$G$302,5,0),"")</f>
        <v/>
      </c>
      <c r="D36" s="20" t="str">
        <f>IFERROR(VLOOKUP(A36,'〔公表用〕金入設計書情報提供可能一覧表 '!$A$7:$G$302,6,0),"")</f>
        <v/>
      </c>
    </row>
    <row r="37" spans="1:4" x14ac:dyDescent="0.4">
      <c r="A37" s="19">
        <v>34</v>
      </c>
      <c r="B37" s="20" t="str">
        <f>IFERROR(TEXT(VLOOKUP(A37,'〔公表用〕金入設計書情報提供可能一覧表 '!$A$7:$G$302,4,0),"ggge年m月d日"),"")</f>
        <v/>
      </c>
      <c r="C37" s="20" t="str">
        <f>IFERROR(VLOOKUP(A37,'〔公表用〕金入設計書情報提供可能一覧表 '!$A$7:$G$302,5,0),"")</f>
        <v/>
      </c>
      <c r="D37" s="20" t="str">
        <f>IFERROR(VLOOKUP(A37,'〔公表用〕金入設計書情報提供可能一覧表 '!$A$7:$G$302,6,0),"")</f>
        <v/>
      </c>
    </row>
    <row r="38" spans="1:4" x14ac:dyDescent="0.4">
      <c r="A38" s="19">
        <v>35</v>
      </c>
      <c r="B38" s="20" t="str">
        <f>IFERROR(TEXT(VLOOKUP(A38,'〔公表用〕金入設計書情報提供可能一覧表 '!$A$7:$G$302,4,0),"ggge年m月d日"),"")</f>
        <v/>
      </c>
      <c r="C38" s="20" t="str">
        <f>IFERROR(VLOOKUP(A38,'〔公表用〕金入設計書情報提供可能一覧表 '!$A$7:$G$302,5,0),"")</f>
        <v/>
      </c>
      <c r="D38" s="20" t="str">
        <f>IFERROR(VLOOKUP(A38,'〔公表用〕金入設計書情報提供可能一覧表 '!$A$7:$G$302,6,0),"")</f>
        <v/>
      </c>
    </row>
    <row r="39" spans="1:4" x14ac:dyDescent="0.4">
      <c r="A39" s="19">
        <v>36</v>
      </c>
      <c r="B39" s="20" t="str">
        <f>IFERROR(TEXT(VLOOKUP(A39,'〔公表用〕金入設計書情報提供可能一覧表 '!$A$7:$G$302,4,0),"ggge年m月d日"),"")</f>
        <v/>
      </c>
      <c r="C39" s="20" t="str">
        <f>IFERROR(VLOOKUP(A39,'〔公表用〕金入設計書情報提供可能一覧表 '!$A$7:$G$302,5,0),"")</f>
        <v/>
      </c>
      <c r="D39" s="20" t="str">
        <f>IFERROR(VLOOKUP(A39,'〔公表用〕金入設計書情報提供可能一覧表 '!$A$7:$G$302,6,0),"")</f>
        <v/>
      </c>
    </row>
    <row r="40" spans="1:4" x14ac:dyDescent="0.4">
      <c r="A40" s="19">
        <v>37</v>
      </c>
      <c r="B40" s="20" t="str">
        <f>IFERROR(TEXT(VLOOKUP(A40,'〔公表用〕金入設計書情報提供可能一覧表 '!$A$7:$G$302,4,0),"ggge年m月d日"),"")</f>
        <v/>
      </c>
      <c r="C40" s="20" t="str">
        <f>IFERROR(VLOOKUP(A40,'〔公表用〕金入設計書情報提供可能一覧表 '!$A$7:$G$302,5,0),"")</f>
        <v/>
      </c>
      <c r="D40" s="20" t="str">
        <f>IFERROR(VLOOKUP(A40,'〔公表用〕金入設計書情報提供可能一覧表 '!$A$7:$G$302,6,0),"")</f>
        <v/>
      </c>
    </row>
    <row r="41" spans="1:4" x14ac:dyDescent="0.4">
      <c r="A41" s="19">
        <v>38</v>
      </c>
      <c r="B41" s="20" t="str">
        <f>IFERROR(TEXT(VLOOKUP(A41,'〔公表用〕金入設計書情報提供可能一覧表 '!$A$7:$G$302,4,0),"ggge年m月d日"),"")</f>
        <v/>
      </c>
      <c r="C41" s="20" t="str">
        <f>IFERROR(VLOOKUP(A41,'〔公表用〕金入設計書情報提供可能一覧表 '!$A$7:$G$302,5,0),"")</f>
        <v/>
      </c>
      <c r="D41" s="20" t="str">
        <f>IFERROR(VLOOKUP(A41,'〔公表用〕金入設計書情報提供可能一覧表 '!$A$7:$G$302,6,0),"")</f>
        <v/>
      </c>
    </row>
    <row r="42" spans="1:4" x14ac:dyDescent="0.4">
      <c r="A42" s="19">
        <v>39</v>
      </c>
      <c r="B42" s="20" t="str">
        <f>IFERROR(TEXT(VLOOKUP(A42,'〔公表用〕金入設計書情報提供可能一覧表 '!$A$7:$G$302,4,0),"ggge年m月d日"),"")</f>
        <v/>
      </c>
      <c r="C42" s="20" t="str">
        <f>IFERROR(VLOOKUP(A42,'〔公表用〕金入設計書情報提供可能一覧表 '!$A$7:$G$302,5,0),"")</f>
        <v/>
      </c>
      <c r="D42" s="20" t="str">
        <f>IFERROR(VLOOKUP(A42,'〔公表用〕金入設計書情報提供可能一覧表 '!$A$7:$G$302,6,0),"")</f>
        <v/>
      </c>
    </row>
    <row r="43" spans="1:4" x14ac:dyDescent="0.4">
      <c r="A43" s="19">
        <v>40</v>
      </c>
      <c r="B43" s="20" t="str">
        <f>IFERROR(TEXT(VLOOKUP(A43,'〔公表用〕金入設計書情報提供可能一覧表 '!$A$7:$G$302,4,0),"ggge年m月d日"),"")</f>
        <v/>
      </c>
      <c r="C43" s="20" t="str">
        <f>IFERROR(VLOOKUP(A43,'〔公表用〕金入設計書情報提供可能一覧表 '!$A$7:$G$302,5,0),"")</f>
        <v/>
      </c>
      <c r="D43" s="20" t="str">
        <f>IFERROR(VLOOKUP(A43,'〔公表用〕金入設計書情報提供可能一覧表 '!$A$7:$G$302,6,0),"")</f>
        <v/>
      </c>
    </row>
    <row r="44" spans="1:4" x14ac:dyDescent="0.4">
      <c r="A44" s="19">
        <v>41</v>
      </c>
      <c r="B44" s="20" t="str">
        <f>IFERROR(TEXT(VLOOKUP(A44,'〔公表用〕金入設計書情報提供可能一覧表 '!$A$7:$G$302,4,0),"ggge年m月d日"),"")</f>
        <v/>
      </c>
      <c r="C44" s="20" t="str">
        <f>IFERROR(VLOOKUP(A44,'〔公表用〕金入設計書情報提供可能一覧表 '!$A$7:$G$302,5,0),"")</f>
        <v/>
      </c>
      <c r="D44" s="20" t="str">
        <f>IFERROR(VLOOKUP(A44,'〔公表用〕金入設計書情報提供可能一覧表 '!$A$7:$G$302,6,0),"")</f>
        <v/>
      </c>
    </row>
    <row r="45" spans="1:4" x14ac:dyDescent="0.4">
      <c r="A45" s="19">
        <v>42</v>
      </c>
      <c r="B45" s="20" t="str">
        <f>IFERROR(TEXT(VLOOKUP(A45,'〔公表用〕金入設計書情報提供可能一覧表 '!$A$7:$G$302,4,0),"ggge年m月d日"),"")</f>
        <v/>
      </c>
      <c r="C45" s="20" t="str">
        <f>IFERROR(VLOOKUP(A45,'〔公表用〕金入設計書情報提供可能一覧表 '!$A$7:$G$302,5,0),"")</f>
        <v/>
      </c>
      <c r="D45" s="20" t="str">
        <f>IFERROR(VLOOKUP(A45,'〔公表用〕金入設計書情報提供可能一覧表 '!$A$7:$G$302,6,0),"")</f>
        <v/>
      </c>
    </row>
    <row r="46" spans="1:4" x14ac:dyDescent="0.4">
      <c r="A46" s="19">
        <v>43</v>
      </c>
      <c r="B46" s="20" t="str">
        <f>IFERROR(TEXT(VLOOKUP(A46,'〔公表用〕金入設計書情報提供可能一覧表 '!$A$7:$G$302,4,0),"ggge年m月d日"),"")</f>
        <v/>
      </c>
      <c r="C46" s="20" t="str">
        <f>IFERROR(VLOOKUP(A46,'〔公表用〕金入設計書情報提供可能一覧表 '!$A$7:$G$302,5,0),"")</f>
        <v/>
      </c>
      <c r="D46" s="20" t="str">
        <f>IFERROR(VLOOKUP(A46,'〔公表用〕金入設計書情報提供可能一覧表 '!$A$7:$G$302,6,0),"")</f>
        <v/>
      </c>
    </row>
    <row r="47" spans="1:4" x14ac:dyDescent="0.4">
      <c r="A47" s="19">
        <v>44</v>
      </c>
      <c r="B47" s="20" t="str">
        <f>IFERROR(TEXT(VLOOKUP(A47,'〔公表用〕金入設計書情報提供可能一覧表 '!$A$7:$G$302,4,0),"ggge年m月d日"),"")</f>
        <v/>
      </c>
      <c r="C47" s="20" t="str">
        <f>IFERROR(VLOOKUP(A47,'〔公表用〕金入設計書情報提供可能一覧表 '!$A$7:$G$302,5,0),"")</f>
        <v/>
      </c>
      <c r="D47" s="20" t="str">
        <f>IFERROR(VLOOKUP(A47,'〔公表用〕金入設計書情報提供可能一覧表 '!$A$7:$G$302,6,0),"")</f>
        <v/>
      </c>
    </row>
    <row r="48" spans="1:4" x14ac:dyDescent="0.4">
      <c r="A48" s="19">
        <v>45</v>
      </c>
      <c r="B48" s="20" t="str">
        <f>IFERROR(TEXT(VLOOKUP(A48,'〔公表用〕金入設計書情報提供可能一覧表 '!$A$7:$G$302,4,0),"ggge年m月d日"),"")</f>
        <v/>
      </c>
      <c r="C48" s="20" t="str">
        <f>IFERROR(VLOOKUP(A48,'〔公表用〕金入設計書情報提供可能一覧表 '!$A$7:$G$302,5,0),"")</f>
        <v/>
      </c>
      <c r="D48" s="20" t="str">
        <f>IFERROR(VLOOKUP(A48,'〔公表用〕金入設計書情報提供可能一覧表 '!$A$7:$G$302,6,0),"")</f>
        <v/>
      </c>
    </row>
    <row r="49" spans="1:4" x14ac:dyDescent="0.4">
      <c r="A49" s="19">
        <v>46</v>
      </c>
      <c r="B49" s="20" t="str">
        <f>IFERROR(TEXT(VLOOKUP(A49,'〔公表用〕金入設計書情報提供可能一覧表 '!$A$7:$G$302,4,0),"ggge年m月d日"),"")</f>
        <v/>
      </c>
      <c r="C49" s="20" t="str">
        <f>IFERROR(VLOOKUP(A49,'〔公表用〕金入設計書情報提供可能一覧表 '!$A$7:$G$302,5,0),"")</f>
        <v/>
      </c>
      <c r="D49" s="20" t="str">
        <f>IFERROR(VLOOKUP(A49,'〔公表用〕金入設計書情報提供可能一覧表 '!$A$7:$G$302,6,0),"")</f>
        <v/>
      </c>
    </row>
    <row r="50" spans="1:4" x14ac:dyDescent="0.4">
      <c r="A50" s="19">
        <v>47</v>
      </c>
      <c r="B50" s="20" t="str">
        <f>IFERROR(TEXT(VLOOKUP(A50,'〔公表用〕金入設計書情報提供可能一覧表 '!$A$7:$G$302,4,0),"ggge年m月d日"),"")</f>
        <v/>
      </c>
      <c r="C50" s="20" t="str">
        <f>IFERROR(VLOOKUP(A50,'〔公表用〕金入設計書情報提供可能一覧表 '!$A$7:$G$302,5,0),"")</f>
        <v/>
      </c>
      <c r="D50" s="20" t="str">
        <f>IFERROR(VLOOKUP(A50,'〔公表用〕金入設計書情報提供可能一覧表 '!$A$7:$G$302,6,0),"")</f>
        <v/>
      </c>
    </row>
    <row r="51" spans="1:4" x14ac:dyDescent="0.4">
      <c r="A51" s="19">
        <v>48</v>
      </c>
      <c r="B51" s="20" t="str">
        <f>IFERROR(TEXT(VLOOKUP(A51,'〔公表用〕金入設計書情報提供可能一覧表 '!$A$7:$G$302,4,0),"ggge年m月d日"),"")</f>
        <v/>
      </c>
      <c r="C51" s="20" t="str">
        <f>IFERROR(VLOOKUP(A51,'〔公表用〕金入設計書情報提供可能一覧表 '!$A$7:$G$302,5,0),"")</f>
        <v/>
      </c>
      <c r="D51" s="20" t="str">
        <f>IFERROR(VLOOKUP(A51,'〔公表用〕金入設計書情報提供可能一覧表 '!$A$7:$G$302,6,0),"")</f>
        <v/>
      </c>
    </row>
    <row r="52" spans="1:4" x14ac:dyDescent="0.4">
      <c r="A52" s="19">
        <v>49</v>
      </c>
      <c r="B52" s="20" t="str">
        <f>IFERROR(TEXT(VLOOKUP(A52,'〔公表用〕金入設計書情報提供可能一覧表 '!$A$7:$G$302,4,0),"ggge年m月d日"),"")</f>
        <v/>
      </c>
      <c r="C52" s="20" t="str">
        <f>IFERROR(VLOOKUP(A52,'〔公表用〕金入設計書情報提供可能一覧表 '!$A$7:$G$302,5,0),"")</f>
        <v/>
      </c>
      <c r="D52" s="20" t="str">
        <f>IFERROR(VLOOKUP(A52,'〔公表用〕金入設計書情報提供可能一覧表 '!$A$7:$G$302,6,0),"")</f>
        <v/>
      </c>
    </row>
    <row r="53" spans="1:4" x14ac:dyDescent="0.4">
      <c r="A53" s="19">
        <v>50</v>
      </c>
      <c r="B53" s="20" t="str">
        <f>IFERROR(TEXT(VLOOKUP(A53,'〔公表用〕金入設計書情報提供可能一覧表 '!$A$7:$G$302,4,0),"ggge年m月d日"),"")</f>
        <v/>
      </c>
      <c r="C53" s="20" t="str">
        <f>IFERROR(VLOOKUP(A53,'〔公表用〕金入設計書情報提供可能一覧表 '!$A$7:$G$302,5,0),"")</f>
        <v/>
      </c>
      <c r="D53" s="20" t="str">
        <f>IFERROR(VLOOKUP(A53,'〔公表用〕金入設計書情報提供可能一覧表 '!$A$7:$G$302,6,0),"")</f>
        <v/>
      </c>
    </row>
    <row r="54" spans="1:4" x14ac:dyDescent="0.4">
      <c r="A54" s="19">
        <v>51</v>
      </c>
      <c r="B54" s="20" t="str">
        <f>IFERROR(TEXT(VLOOKUP(A54,'〔公表用〕金入設計書情報提供可能一覧表 '!$A$7:$G$302,4,0),"ggge年m月d日"),"")</f>
        <v/>
      </c>
      <c r="C54" s="20" t="str">
        <f>IFERROR(VLOOKUP(A54,'〔公表用〕金入設計書情報提供可能一覧表 '!$A$7:$G$302,5,0),"")</f>
        <v/>
      </c>
      <c r="D54" s="20" t="str">
        <f>IFERROR(VLOOKUP(A54,'〔公表用〕金入設計書情報提供可能一覧表 '!$A$7:$G$302,6,0),"")</f>
        <v/>
      </c>
    </row>
    <row r="55" spans="1:4" x14ac:dyDescent="0.4">
      <c r="A55" s="19">
        <v>52</v>
      </c>
      <c r="B55" s="20" t="str">
        <f>IFERROR(TEXT(VLOOKUP(A55,'〔公表用〕金入設計書情報提供可能一覧表 '!$A$7:$G$302,4,0),"ggge年m月d日"),"")</f>
        <v/>
      </c>
      <c r="C55" s="20" t="str">
        <f>IFERROR(VLOOKUP(A55,'〔公表用〕金入設計書情報提供可能一覧表 '!$A$7:$G$302,5,0),"")</f>
        <v/>
      </c>
      <c r="D55" s="20" t="str">
        <f>IFERROR(VLOOKUP(A55,'〔公表用〕金入設計書情報提供可能一覧表 '!$A$7:$G$302,6,0),"")</f>
        <v/>
      </c>
    </row>
    <row r="56" spans="1:4" x14ac:dyDescent="0.4">
      <c r="A56" s="19">
        <v>53</v>
      </c>
      <c r="B56" s="20" t="str">
        <f>IFERROR(TEXT(VLOOKUP(A56,'〔公表用〕金入設計書情報提供可能一覧表 '!$A$7:$G$302,4,0),"ggge年m月d日"),"")</f>
        <v/>
      </c>
      <c r="C56" s="20" t="str">
        <f>IFERROR(VLOOKUP(A56,'〔公表用〕金入設計書情報提供可能一覧表 '!$A$7:$G$302,5,0),"")</f>
        <v/>
      </c>
      <c r="D56" s="20" t="str">
        <f>IFERROR(VLOOKUP(A56,'〔公表用〕金入設計書情報提供可能一覧表 '!$A$7:$G$302,6,0),"")</f>
        <v/>
      </c>
    </row>
    <row r="57" spans="1:4" x14ac:dyDescent="0.4">
      <c r="A57" s="19">
        <v>54</v>
      </c>
      <c r="B57" s="20" t="str">
        <f>IFERROR(TEXT(VLOOKUP(A57,'〔公表用〕金入設計書情報提供可能一覧表 '!$A$7:$G$302,4,0),"ggge年m月d日"),"")</f>
        <v/>
      </c>
      <c r="C57" s="20" t="str">
        <f>IFERROR(VLOOKUP(A57,'〔公表用〕金入設計書情報提供可能一覧表 '!$A$7:$G$302,5,0),"")</f>
        <v/>
      </c>
      <c r="D57" s="20" t="str">
        <f>IFERROR(VLOOKUP(A57,'〔公表用〕金入設計書情報提供可能一覧表 '!$A$7:$G$302,6,0),"")</f>
        <v/>
      </c>
    </row>
    <row r="58" spans="1:4" x14ac:dyDescent="0.4">
      <c r="A58" s="19">
        <v>55</v>
      </c>
      <c r="B58" s="20" t="str">
        <f>IFERROR(TEXT(VLOOKUP(A58,'〔公表用〕金入設計書情報提供可能一覧表 '!$A$7:$G$302,4,0),"ggge年m月d日"),"")</f>
        <v/>
      </c>
      <c r="C58" s="20" t="str">
        <f>IFERROR(VLOOKUP(A58,'〔公表用〕金入設計書情報提供可能一覧表 '!$A$7:$G$302,5,0),"")</f>
        <v/>
      </c>
      <c r="D58" s="20" t="str">
        <f>IFERROR(VLOOKUP(A58,'〔公表用〕金入設計書情報提供可能一覧表 '!$A$7:$G$302,6,0),"")</f>
        <v/>
      </c>
    </row>
    <row r="59" spans="1:4" x14ac:dyDescent="0.4">
      <c r="A59" s="19">
        <v>56</v>
      </c>
      <c r="B59" s="20" t="str">
        <f>IFERROR(TEXT(VLOOKUP(A59,'〔公表用〕金入設計書情報提供可能一覧表 '!$A$7:$G$302,4,0),"ggge年m月d日"),"")</f>
        <v/>
      </c>
      <c r="C59" s="20" t="str">
        <f>IFERROR(VLOOKUP(A59,'〔公表用〕金入設計書情報提供可能一覧表 '!$A$7:$G$302,5,0),"")</f>
        <v/>
      </c>
      <c r="D59" s="20" t="str">
        <f>IFERROR(VLOOKUP(A59,'〔公表用〕金入設計書情報提供可能一覧表 '!$A$7:$G$302,6,0),"")</f>
        <v/>
      </c>
    </row>
    <row r="60" spans="1:4" x14ac:dyDescent="0.4">
      <c r="A60" s="19">
        <v>57</v>
      </c>
      <c r="B60" s="20" t="str">
        <f>IFERROR(TEXT(VLOOKUP(A60,'〔公表用〕金入設計書情報提供可能一覧表 '!$A$7:$G$302,4,0),"ggge年m月d日"),"")</f>
        <v/>
      </c>
      <c r="C60" s="20" t="str">
        <f>IFERROR(VLOOKUP(A60,'〔公表用〕金入設計書情報提供可能一覧表 '!$A$7:$G$302,5,0),"")</f>
        <v/>
      </c>
      <c r="D60" s="20" t="str">
        <f>IFERROR(VLOOKUP(A60,'〔公表用〕金入設計書情報提供可能一覧表 '!$A$7:$G$302,6,0),"")</f>
        <v/>
      </c>
    </row>
    <row r="61" spans="1:4" x14ac:dyDescent="0.4">
      <c r="A61" s="19">
        <v>58</v>
      </c>
      <c r="B61" s="20" t="str">
        <f>IFERROR(TEXT(VLOOKUP(A61,'〔公表用〕金入設計書情報提供可能一覧表 '!$A$7:$G$302,4,0),"ggge年m月d日"),"")</f>
        <v/>
      </c>
      <c r="C61" s="20" t="str">
        <f>IFERROR(VLOOKUP(A61,'〔公表用〕金入設計書情報提供可能一覧表 '!$A$7:$G$302,5,0),"")</f>
        <v/>
      </c>
      <c r="D61" s="20" t="str">
        <f>IFERROR(VLOOKUP(A61,'〔公表用〕金入設計書情報提供可能一覧表 '!$A$7:$G$302,6,0),"")</f>
        <v/>
      </c>
    </row>
    <row r="62" spans="1:4" x14ac:dyDescent="0.4">
      <c r="A62" s="19">
        <v>59</v>
      </c>
      <c r="B62" s="20" t="str">
        <f>IFERROR(TEXT(VLOOKUP(A62,'〔公表用〕金入設計書情報提供可能一覧表 '!$A$7:$G$302,4,0),"ggge年m月d日"),"")</f>
        <v/>
      </c>
      <c r="C62" s="20" t="str">
        <f>IFERROR(VLOOKUP(A62,'〔公表用〕金入設計書情報提供可能一覧表 '!$A$7:$G$302,5,0),"")</f>
        <v/>
      </c>
      <c r="D62" s="20" t="str">
        <f>IFERROR(VLOOKUP(A62,'〔公表用〕金入設計書情報提供可能一覧表 '!$A$7:$G$302,6,0),"")</f>
        <v/>
      </c>
    </row>
    <row r="63" spans="1:4" x14ac:dyDescent="0.4">
      <c r="A63" s="19">
        <v>60</v>
      </c>
      <c r="B63" s="20" t="str">
        <f>IFERROR(TEXT(VLOOKUP(A63,'〔公表用〕金入設計書情報提供可能一覧表 '!$A$7:$G$302,4,0),"ggge年m月d日"),"")</f>
        <v/>
      </c>
      <c r="C63" s="20" t="str">
        <f>IFERROR(VLOOKUP(A63,'〔公表用〕金入設計書情報提供可能一覧表 '!$A$7:$G$302,5,0),"")</f>
        <v/>
      </c>
      <c r="D63" s="20" t="str">
        <f>IFERROR(VLOOKUP(A63,'〔公表用〕金入設計書情報提供可能一覧表 '!$A$7:$G$302,6,0),"")</f>
        <v/>
      </c>
    </row>
    <row r="64" spans="1:4" x14ac:dyDescent="0.4">
      <c r="A64" s="19">
        <v>61</v>
      </c>
      <c r="B64" s="20" t="str">
        <f>IFERROR(TEXT(VLOOKUP(A64,'〔公表用〕金入設計書情報提供可能一覧表 '!$A$7:$G$302,4,0),"ggge年m月d日"),"")</f>
        <v/>
      </c>
      <c r="C64" s="20" t="str">
        <f>IFERROR(VLOOKUP(A64,'〔公表用〕金入設計書情報提供可能一覧表 '!$A$7:$G$302,5,0),"")</f>
        <v/>
      </c>
      <c r="D64" s="20" t="str">
        <f>IFERROR(VLOOKUP(A64,'〔公表用〕金入設計書情報提供可能一覧表 '!$A$7:$G$302,6,0),"")</f>
        <v/>
      </c>
    </row>
    <row r="65" spans="1:4" x14ac:dyDescent="0.4">
      <c r="A65" s="19">
        <v>62</v>
      </c>
      <c r="B65" s="20" t="str">
        <f>IFERROR(TEXT(VLOOKUP(A65,'〔公表用〕金入設計書情報提供可能一覧表 '!$A$7:$G$302,4,0),"ggge年m月d日"),"")</f>
        <v/>
      </c>
      <c r="C65" s="20" t="str">
        <f>IFERROR(VLOOKUP(A65,'〔公表用〕金入設計書情報提供可能一覧表 '!$A$7:$G$302,5,0),"")</f>
        <v/>
      </c>
      <c r="D65" s="20" t="str">
        <f>IFERROR(VLOOKUP(A65,'〔公表用〕金入設計書情報提供可能一覧表 '!$A$7:$G$302,6,0),"")</f>
        <v/>
      </c>
    </row>
    <row r="66" spans="1:4" x14ac:dyDescent="0.4">
      <c r="A66" s="19">
        <v>63</v>
      </c>
      <c r="B66" s="20" t="str">
        <f>IFERROR(TEXT(VLOOKUP(A66,'〔公表用〕金入設計書情報提供可能一覧表 '!$A$7:$G$302,4,0),"ggge年m月d日"),"")</f>
        <v/>
      </c>
      <c r="C66" s="20" t="str">
        <f>IFERROR(VLOOKUP(A66,'〔公表用〕金入設計書情報提供可能一覧表 '!$A$7:$G$302,5,0),"")</f>
        <v/>
      </c>
      <c r="D66" s="20" t="str">
        <f>IFERROR(VLOOKUP(A66,'〔公表用〕金入設計書情報提供可能一覧表 '!$A$7:$G$302,6,0),"")</f>
        <v/>
      </c>
    </row>
    <row r="67" spans="1:4" x14ac:dyDescent="0.4">
      <c r="A67" s="19">
        <v>64</v>
      </c>
      <c r="B67" s="20" t="str">
        <f>IFERROR(TEXT(VLOOKUP(A67,'〔公表用〕金入設計書情報提供可能一覧表 '!$A$7:$G$302,4,0),"ggge年m月d日"),"")</f>
        <v/>
      </c>
      <c r="C67" s="20" t="str">
        <f>IFERROR(VLOOKUP(A67,'〔公表用〕金入設計書情報提供可能一覧表 '!$A$7:$G$302,5,0),"")</f>
        <v/>
      </c>
      <c r="D67" s="20" t="str">
        <f>IFERROR(VLOOKUP(A67,'〔公表用〕金入設計書情報提供可能一覧表 '!$A$7:$G$302,6,0),"")</f>
        <v/>
      </c>
    </row>
    <row r="68" spans="1:4" x14ac:dyDescent="0.4">
      <c r="A68" s="19">
        <v>65</v>
      </c>
      <c r="B68" s="20" t="str">
        <f>IFERROR(TEXT(VLOOKUP(A68,'〔公表用〕金入設計書情報提供可能一覧表 '!$A$7:$G$302,4,0),"ggge年m月d日"),"")</f>
        <v/>
      </c>
      <c r="C68" s="20" t="str">
        <f>IFERROR(VLOOKUP(A68,'〔公表用〕金入設計書情報提供可能一覧表 '!$A$7:$G$302,5,0),"")</f>
        <v/>
      </c>
      <c r="D68" s="20" t="str">
        <f>IFERROR(VLOOKUP(A68,'〔公表用〕金入設計書情報提供可能一覧表 '!$A$7:$G$302,6,0),"")</f>
        <v/>
      </c>
    </row>
    <row r="69" spans="1:4" x14ac:dyDescent="0.4">
      <c r="A69" s="19">
        <v>66</v>
      </c>
      <c r="B69" s="20" t="str">
        <f>IFERROR(TEXT(VLOOKUP(A69,'〔公表用〕金入設計書情報提供可能一覧表 '!$A$7:$G$302,4,0),"ggge年m月d日"),"")</f>
        <v/>
      </c>
      <c r="C69" s="20" t="str">
        <f>IFERROR(VLOOKUP(A69,'〔公表用〕金入設計書情報提供可能一覧表 '!$A$7:$G$302,5,0),"")</f>
        <v/>
      </c>
      <c r="D69" s="20" t="str">
        <f>IFERROR(VLOOKUP(A69,'〔公表用〕金入設計書情報提供可能一覧表 '!$A$7:$G$302,6,0),"")</f>
        <v/>
      </c>
    </row>
    <row r="70" spans="1:4" x14ac:dyDescent="0.4">
      <c r="A70" s="19">
        <v>67</v>
      </c>
      <c r="B70" s="20" t="str">
        <f>IFERROR(TEXT(VLOOKUP(A70,'〔公表用〕金入設計書情報提供可能一覧表 '!$A$7:$G$302,4,0),"ggge年m月d日"),"")</f>
        <v/>
      </c>
      <c r="C70" s="20" t="str">
        <f>IFERROR(VLOOKUP(A70,'〔公表用〕金入設計書情報提供可能一覧表 '!$A$7:$G$302,5,0),"")</f>
        <v/>
      </c>
      <c r="D70" s="20" t="str">
        <f>IFERROR(VLOOKUP(A70,'〔公表用〕金入設計書情報提供可能一覧表 '!$A$7:$G$302,6,0),"")</f>
        <v/>
      </c>
    </row>
    <row r="71" spans="1:4" x14ac:dyDescent="0.4">
      <c r="A71" s="19">
        <v>68</v>
      </c>
      <c r="B71" s="20" t="str">
        <f>IFERROR(TEXT(VLOOKUP(A71,'〔公表用〕金入設計書情報提供可能一覧表 '!$A$7:$G$302,4,0),"ggge年m月d日"),"")</f>
        <v/>
      </c>
      <c r="C71" s="20" t="str">
        <f>IFERROR(VLOOKUP(A71,'〔公表用〕金入設計書情報提供可能一覧表 '!$A$7:$G$302,5,0),"")</f>
        <v/>
      </c>
      <c r="D71" s="20" t="str">
        <f>IFERROR(VLOOKUP(A71,'〔公表用〕金入設計書情報提供可能一覧表 '!$A$7:$G$302,6,0),"")</f>
        <v/>
      </c>
    </row>
    <row r="72" spans="1:4" x14ac:dyDescent="0.4">
      <c r="A72" s="19">
        <v>69</v>
      </c>
      <c r="B72" s="20" t="str">
        <f>IFERROR(TEXT(VLOOKUP(A72,'〔公表用〕金入設計書情報提供可能一覧表 '!$A$7:$G$302,4,0),"ggge年m月d日"),"")</f>
        <v/>
      </c>
      <c r="C72" s="20" t="str">
        <f>IFERROR(VLOOKUP(A72,'〔公表用〕金入設計書情報提供可能一覧表 '!$A$7:$G$302,5,0),"")</f>
        <v/>
      </c>
      <c r="D72" s="20" t="str">
        <f>IFERROR(VLOOKUP(A72,'〔公表用〕金入設計書情報提供可能一覧表 '!$A$7:$G$302,6,0),"")</f>
        <v/>
      </c>
    </row>
    <row r="73" spans="1:4" x14ac:dyDescent="0.4">
      <c r="A73" s="19">
        <v>70</v>
      </c>
      <c r="B73" s="20" t="str">
        <f>IFERROR(TEXT(VLOOKUP(A73,'〔公表用〕金入設計書情報提供可能一覧表 '!$A$7:$G$302,4,0),"ggge年m月d日"),"")</f>
        <v/>
      </c>
      <c r="C73" s="20" t="str">
        <f>IFERROR(VLOOKUP(A73,'〔公表用〕金入設計書情報提供可能一覧表 '!$A$7:$G$302,5,0),"")</f>
        <v/>
      </c>
      <c r="D73" s="20" t="str">
        <f>IFERROR(VLOOKUP(A73,'〔公表用〕金入設計書情報提供可能一覧表 '!$A$7:$G$302,6,0),"")</f>
        <v/>
      </c>
    </row>
    <row r="74" spans="1:4" x14ac:dyDescent="0.4">
      <c r="A74" s="19">
        <v>71</v>
      </c>
      <c r="B74" s="20" t="str">
        <f>IFERROR(TEXT(VLOOKUP(A74,'〔公表用〕金入設計書情報提供可能一覧表 '!$A$7:$G$302,4,0),"ggge年m月d日"),"")</f>
        <v/>
      </c>
      <c r="C74" s="20" t="str">
        <f>IFERROR(VLOOKUP(A74,'〔公表用〕金入設計書情報提供可能一覧表 '!$A$7:$G$302,5,0),"")</f>
        <v/>
      </c>
      <c r="D74" s="20" t="str">
        <f>IFERROR(VLOOKUP(A74,'〔公表用〕金入設計書情報提供可能一覧表 '!$A$7:$G$302,6,0),"")</f>
        <v/>
      </c>
    </row>
    <row r="75" spans="1:4" x14ac:dyDescent="0.4">
      <c r="A75" s="19">
        <v>72</v>
      </c>
      <c r="B75" s="20" t="str">
        <f>IFERROR(TEXT(VLOOKUP(A75,'〔公表用〕金入設計書情報提供可能一覧表 '!$A$7:$G$302,4,0),"ggge年m月d日"),"")</f>
        <v/>
      </c>
      <c r="C75" s="20" t="str">
        <f>IFERROR(VLOOKUP(A75,'〔公表用〕金入設計書情報提供可能一覧表 '!$A$7:$G$302,5,0),"")</f>
        <v/>
      </c>
      <c r="D75" s="20" t="str">
        <f>IFERROR(VLOOKUP(A75,'〔公表用〕金入設計書情報提供可能一覧表 '!$A$7:$G$302,6,0),"")</f>
        <v/>
      </c>
    </row>
    <row r="76" spans="1:4" x14ac:dyDescent="0.4">
      <c r="A76" s="19">
        <v>73</v>
      </c>
      <c r="B76" s="20" t="str">
        <f>IFERROR(TEXT(VLOOKUP(A76,'〔公表用〕金入設計書情報提供可能一覧表 '!$A$7:$G$302,4,0),"ggge年m月d日"),"")</f>
        <v/>
      </c>
      <c r="C76" s="20" t="str">
        <f>IFERROR(VLOOKUP(A76,'〔公表用〕金入設計書情報提供可能一覧表 '!$A$7:$G$302,5,0),"")</f>
        <v/>
      </c>
      <c r="D76" s="20" t="str">
        <f>IFERROR(VLOOKUP(A76,'〔公表用〕金入設計書情報提供可能一覧表 '!$A$7:$G$302,6,0),"")</f>
        <v/>
      </c>
    </row>
    <row r="77" spans="1:4" x14ac:dyDescent="0.4">
      <c r="A77" s="19">
        <v>74</v>
      </c>
      <c r="B77" s="20" t="str">
        <f>IFERROR(TEXT(VLOOKUP(A77,'〔公表用〕金入設計書情報提供可能一覧表 '!$A$7:$G$302,4,0),"ggge年m月d日"),"")</f>
        <v/>
      </c>
      <c r="C77" s="20" t="str">
        <f>IFERROR(VLOOKUP(A77,'〔公表用〕金入設計書情報提供可能一覧表 '!$A$7:$G$302,5,0),"")</f>
        <v/>
      </c>
      <c r="D77" s="20" t="str">
        <f>IFERROR(VLOOKUP(A77,'〔公表用〕金入設計書情報提供可能一覧表 '!$A$7:$G$302,6,0),"")</f>
        <v/>
      </c>
    </row>
    <row r="78" spans="1:4" x14ac:dyDescent="0.4">
      <c r="A78" s="19">
        <v>75</v>
      </c>
      <c r="B78" s="20" t="str">
        <f>IFERROR(TEXT(VLOOKUP(A78,'〔公表用〕金入設計書情報提供可能一覧表 '!$A$7:$G$302,4,0),"ggge年m月d日"),"")</f>
        <v/>
      </c>
      <c r="C78" s="20" t="str">
        <f>IFERROR(VLOOKUP(A78,'〔公表用〕金入設計書情報提供可能一覧表 '!$A$7:$G$302,5,0),"")</f>
        <v/>
      </c>
      <c r="D78" s="20" t="str">
        <f>IFERROR(VLOOKUP(A78,'〔公表用〕金入設計書情報提供可能一覧表 '!$A$7:$G$302,6,0),"")</f>
        <v/>
      </c>
    </row>
    <row r="79" spans="1:4" x14ac:dyDescent="0.4">
      <c r="A79" s="19">
        <v>76</v>
      </c>
      <c r="B79" s="20" t="str">
        <f>IFERROR(TEXT(VLOOKUP(A79,'〔公表用〕金入設計書情報提供可能一覧表 '!$A$7:$G$302,4,0),"ggge年m月d日"),"")</f>
        <v/>
      </c>
      <c r="C79" s="20" t="str">
        <f>IFERROR(VLOOKUP(A79,'〔公表用〕金入設計書情報提供可能一覧表 '!$A$7:$G$302,5,0),"")</f>
        <v/>
      </c>
      <c r="D79" s="20" t="str">
        <f>IFERROR(VLOOKUP(A79,'〔公表用〕金入設計書情報提供可能一覧表 '!$A$7:$G$302,6,0),"")</f>
        <v/>
      </c>
    </row>
    <row r="80" spans="1:4" x14ac:dyDescent="0.4">
      <c r="A80" s="19">
        <v>77</v>
      </c>
      <c r="B80" s="20" t="str">
        <f>IFERROR(TEXT(VLOOKUP(A80,'〔公表用〕金入設計書情報提供可能一覧表 '!$A$7:$G$302,4,0),"ggge年m月d日"),"")</f>
        <v/>
      </c>
      <c r="C80" s="20" t="str">
        <f>IFERROR(VLOOKUP(A80,'〔公表用〕金入設計書情報提供可能一覧表 '!$A$7:$G$302,5,0),"")</f>
        <v/>
      </c>
      <c r="D80" s="20" t="str">
        <f>IFERROR(VLOOKUP(A80,'〔公表用〕金入設計書情報提供可能一覧表 '!$A$7:$G$302,6,0),"")</f>
        <v/>
      </c>
    </row>
    <row r="81" spans="1:4" x14ac:dyDescent="0.4">
      <c r="A81" s="19">
        <v>78</v>
      </c>
      <c r="B81" s="20" t="str">
        <f>IFERROR(TEXT(VLOOKUP(A81,'〔公表用〕金入設計書情報提供可能一覧表 '!$A$7:$G$302,4,0),"ggge年m月d日"),"")</f>
        <v/>
      </c>
      <c r="C81" s="20" t="str">
        <f>IFERROR(VLOOKUP(A81,'〔公表用〕金入設計書情報提供可能一覧表 '!$A$7:$G$302,5,0),"")</f>
        <v/>
      </c>
      <c r="D81" s="20" t="str">
        <f>IFERROR(VLOOKUP(A81,'〔公表用〕金入設計書情報提供可能一覧表 '!$A$7:$G$302,6,0),"")</f>
        <v/>
      </c>
    </row>
    <row r="82" spans="1:4" x14ac:dyDescent="0.4">
      <c r="A82" s="19">
        <v>79</v>
      </c>
      <c r="B82" s="20" t="str">
        <f>IFERROR(TEXT(VLOOKUP(A82,'〔公表用〕金入設計書情報提供可能一覧表 '!$A$7:$G$302,4,0),"ggge年m月d日"),"")</f>
        <v/>
      </c>
      <c r="C82" s="20" t="str">
        <f>IFERROR(VLOOKUP(A82,'〔公表用〕金入設計書情報提供可能一覧表 '!$A$7:$G$302,5,0),"")</f>
        <v/>
      </c>
      <c r="D82" s="20" t="str">
        <f>IFERROR(VLOOKUP(A82,'〔公表用〕金入設計書情報提供可能一覧表 '!$A$7:$G$302,6,0),"")</f>
        <v/>
      </c>
    </row>
    <row r="83" spans="1:4" x14ac:dyDescent="0.4">
      <c r="A83" s="19">
        <v>80</v>
      </c>
      <c r="B83" s="20" t="str">
        <f>IFERROR(TEXT(VLOOKUP(A83,'〔公表用〕金入設計書情報提供可能一覧表 '!$A$7:$G$302,4,0),"ggge年m月d日"),"")</f>
        <v/>
      </c>
      <c r="C83" s="20" t="str">
        <f>IFERROR(VLOOKUP(A83,'〔公表用〕金入設計書情報提供可能一覧表 '!$A$7:$G$302,5,0),"")</f>
        <v/>
      </c>
      <c r="D83" s="20" t="str">
        <f>IFERROR(VLOOKUP(A83,'〔公表用〕金入設計書情報提供可能一覧表 '!$A$7:$G$302,6,0),"")</f>
        <v/>
      </c>
    </row>
    <row r="84" spans="1:4" x14ac:dyDescent="0.4">
      <c r="A84" s="19">
        <v>81</v>
      </c>
      <c r="B84" s="20" t="str">
        <f>IFERROR(TEXT(VLOOKUP(A84,'〔公表用〕金入設計書情報提供可能一覧表 '!$A$7:$G$302,4,0),"ggge年m月d日"),"")</f>
        <v/>
      </c>
      <c r="C84" s="20" t="str">
        <f>IFERROR(VLOOKUP(A84,'〔公表用〕金入設計書情報提供可能一覧表 '!$A$7:$G$302,5,0),"")</f>
        <v/>
      </c>
      <c r="D84" s="20" t="str">
        <f>IFERROR(VLOOKUP(A84,'〔公表用〕金入設計書情報提供可能一覧表 '!$A$7:$G$302,6,0),"")</f>
        <v/>
      </c>
    </row>
    <row r="85" spans="1:4" x14ac:dyDescent="0.4">
      <c r="A85" s="19">
        <v>82</v>
      </c>
      <c r="B85" s="20" t="str">
        <f>IFERROR(TEXT(VLOOKUP(A85,'〔公表用〕金入設計書情報提供可能一覧表 '!$A$7:$G$302,4,0),"ggge年m月d日"),"")</f>
        <v/>
      </c>
      <c r="C85" s="20" t="str">
        <f>IFERROR(VLOOKUP(A85,'〔公表用〕金入設計書情報提供可能一覧表 '!$A$7:$G$302,5,0),"")</f>
        <v/>
      </c>
      <c r="D85" s="20" t="str">
        <f>IFERROR(VLOOKUP(A85,'〔公表用〕金入設計書情報提供可能一覧表 '!$A$7:$G$302,6,0),"")</f>
        <v/>
      </c>
    </row>
    <row r="86" spans="1:4" x14ac:dyDescent="0.4">
      <c r="A86" s="19">
        <v>83</v>
      </c>
      <c r="B86" s="20" t="str">
        <f>IFERROR(TEXT(VLOOKUP(A86,'〔公表用〕金入設計書情報提供可能一覧表 '!$A$7:$G$302,4,0),"ggge年m月d日"),"")</f>
        <v/>
      </c>
      <c r="C86" s="20" t="str">
        <f>IFERROR(VLOOKUP(A86,'〔公表用〕金入設計書情報提供可能一覧表 '!$A$7:$G$302,5,0),"")</f>
        <v/>
      </c>
      <c r="D86" s="20" t="str">
        <f>IFERROR(VLOOKUP(A86,'〔公表用〕金入設計書情報提供可能一覧表 '!$A$7:$G$302,6,0),"")</f>
        <v/>
      </c>
    </row>
    <row r="87" spans="1:4" x14ac:dyDescent="0.4">
      <c r="A87" s="19">
        <v>84</v>
      </c>
      <c r="B87" s="20" t="str">
        <f>IFERROR(TEXT(VLOOKUP(A87,'〔公表用〕金入設計書情報提供可能一覧表 '!$A$7:$G$302,4,0),"ggge年m月d日"),"")</f>
        <v/>
      </c>
      <c r="C87" s="20" t="str">
        <f>IFERROR(VLOOKUP(A87,'〔公表用〕金入設計書情報提供可能一覧表 '!$A$7:$G$302,5,0),"")</f>
        <v/>
      </c>
      <c r="D87" s="20" t="str">
        <f>IFERROR(VLOOKUP(A87,'〔公表用〕金入設計書情報提供可能一覧表 '!$A$7:$G$302,6,0),"")</f>
        <v/>
      </c>
    </row>
    <row r="88" spans="1:4" x14ac:dyDescent="0.4">
      <c r="A88" s="19">
        <v>85</v>
      </c>
      <c r="B88" s="20" t="str">
        <f>IFERROR(TEXT(VLOOKUP(A88,'〔公表用〕金入設計書情報提供可能一覧表 '!$A$7:$G$302,4,0),"ggge年m月d日"),"")</f>
        <v/>
      </c>
      <c r="C88" s="20" t="str">
        <f>IFERROR(VLOOKUP(A88,'〔公表用〕金入設計書情報提供可能一覧表 '!$A$7:$G$302,5,0),"")</f>
        <v/>
      </c>
      <c r="D88" s="20" t="str">
        <f>IFERROR(VLOOKUP(A88,'〔公表用〕金入設計書情報提供可能一覧表 '!$A$7:$G$302,6,0),"")</f>
        <v/>
      </c>
    </row>
    <row r="89" spans="1:4" x14ac:dyDescent="0.4">
      <c r="A89" s="19">
        <v>86</v>
      </c>
      <c r="B89" s="20" t="str">
        <f>IFERROR(TEXT(VLOOKUP(A89,'〔公表用〕金入設計書情報提供可能一覧表 '!$A$7:$G$302,4,0),"ggge年m月d日"),"")</f>
        <v/>
      </c>
      <c r="C89" s="20" t="str">
        <f>IFERROR(VLOOKUP(A89,'〔公表用〕金入設計書情報提供可能一覧表 '!$A$7:$G$302,5,0),"")</f>
        <v/>
      </c>
      <c r="D89" s="20" t="str">
        <f>IFERROR(VLOOKUP(A89,'〔公表用〕金入設計書情報提供可能一覧表 '!$A$7:$G$302,6,0),"")</f>
        <v/>
      </c>
    </row>
    <row r="90" spans="1:4" x14ac:dyDescent="0.4">
      <c r="A90" s="19">
        <v>87</v>
      </c>
      <c r="B90" s="20" t="str">
        <f>IFERROR(TEXT(VLOOKUP(A90,'〔公表用〕金入設計書情報提供可能一覧表 '!$A$7:$G$302,4,0),"ggge年m月d日"),"")</f>
        <v/>
      </c>
      <c r="C90" s="20" t="str">
        <f>IFERROR(VLOOKUP(A90,'〔公表用〕金入設計書情報提供可能一覧表 '!$A$7:$G$302,5,0),"")</f>
        <v/>
      </c>
      <c r="D90" s="20" t="str">
        <f>IFERROR(VLOOKUP(A90,'〔公表用〕金入設計書情報提供可能一覧表 '!$A$7:$G$302,6,0),"")</f>
        <v/>
      </c>
    </row>
    <row r="91" spans="1:4" x14ac:dyDescent="0.4">
      <c r="A91" s="19">
        <v>88</v>
      </c>
      <c r="B91" s="20" t="str">
        <f>IFERROR(TEXT(VLOOKUP(A91,'〔公表用〕金入設計書情報提供可能一覧表 '!$A$7:$G$302,4,0),"ggge年m月d日"),"")</f>
        <v/>
      </c>
      <c r="C91" s="20" t="str">
        <f>IFERROR(VLOOKUP(A91,'〔公表用〕金入設計書情報提供可能一覧表 '!$A$7:$G$302,5,0),"")</f>
        <v/>
      </c>
      <c r="D91" s="20" t="str">
        <f>IFERROR(VLOOKUP(A91,'〔公表用〕金入設計書情報提供可能一覧表 '!$A$7:$G$302,6,0),"")</f>
        <v/>
      </c>
    </row>
    <row r="92" spans="1:4" x14ac:dyDescent="0.4">
      <c r="A92" s="19">
        <v>89</v>
      </c>
      <c r="B92" s="20" t="str">
        <f>IFERROR(TEXT(VLOOKUP(A92,'〔公表用〕金入設計書情報提供可能一覧表 '!$A$7:$G$302,4,0),"ggge年m月d日"),"")</f>
        <v/>
      </c>
      <c r="C92" s="20" t="str">
        <f>IFERROR(VLOOKUP(A92,'〔公表用〕金入設計書情報提供可能一覧表 '!$A$7:$G$302,5,0),"")</f>
        <v/>
      </c>
      <c r="D92" s="20" t="str">
        <f>IFERROR(VLOOKUP(A92,'〔公表用〕金入設計書情報提供可能一覧表 '!$A$7:$G$302,6,0),"")</f>
        <v/>
      </c>
    </row>
    <row r="93" spans="1:4" x14ac:dyDescent="0.4">
      <c r="A93" s="19">
        <v>90</v>
      </c>
      <c r="B93" s="20" t="str">
        <f>IFERROR(TEXT(VLOOKUP(A93,'〔公表用〕金入設計書情報提供可能一覧表 '!$A$7:$G$302,4,0),"ggge年m月d日"),"")</f>
        <v/>
      </c>
      <c r="C93" s="20" t="str">
        <f>IFERROR(VLOOKUP(A93,'〔公表用〕金入設計書情報提供可能一覧表 '!$A$7:$G$302,5,0),"")</f>
        <v/>
      </c>
      <c r="D93" s="20" t="str">
        <f>IFERROR(VLOOKUP(A93,'〔公表用〕金入設計書情報提供可能一覧表 '!$A$7:$G$302,6,0),"")</f>
        <v/>
      </c>
    </row>
    <row r="94" spans="1:4" x14ac:dyDescent="0.4">
      <c r="A94" s="19">
        <v>91</v>
      </c>
      <c r="B94" s="20" t="str">
        <f>IFERROR(TEXT(VLOOKUP(A94,'〔公表用〕金入設計書情報提供可能一覧表 '!$A$7:$G$302,4,0),"ggge年m月d日"),"")</f>
        <v/>
      </c>
      <c r="C94" s="20" t="str">
        <f>IFERROR(VLOOKUP(A94,'〔公表用〕金入設計書情報提供可能一覧表 '!$A$7:$G$302,5,0),"")</f>
        <v/>
      </c>
      <c r="D94" s="20" t="str">
        <f>IFERROR(VLOOKUP(A94,'〔公表用〕金入設計書情報提供可能一覧表 '!$A$7:$G$302,6,0),"")</f>
        <v/>
      </c>
    </row>
    <row r="95" spans="1:4" x14ac:dyDescent="0.4">
      <c r="A95" s="19">
        <v>92</v>
      </c>
      <c r="B95" s="20" t="str">
        <f>IFERROR(TEXT(VLOOKUP(A95,'〔公表用〕金入設計書情報提供可能一覧表 '!$A$7:$G$302,4,0),"ggge年m月d日"),"")</f>
        <v/>
      </c>
      <c r="C95" s="20" t="str">
        <f>IFERROR(VLOOKUP(A95,'〔公表用〕金入設計書情報提供可能一覧表 '!$A$7:$G$302,5,0),"")</f>
        <v/>
      </c>
      <c r="D95" s="20" t="str">
        <f>IFERROR(VLOOKUP(A95,'〔公表用〕金入設計書情報提供可能一覧表 '!$A$7:$G$302,6,0),"")</f>
        <v/>
      </c>
    </row>
    <row r="96" spans="1:4" x14ac:dyDescent="0.4">
      <c r="A96" s="19">
        <v>93</v>
      </c>
      <c r="B96" s="20" t="str">
        <f>IFERROR(TEXT(VLOOKUP(A96,'〔公表用〕金入設計書情報提供可能一覧表 '!$A$7:$G$302,4,0),"ggge年m月d日"),"")</f>
        <v/>
      </c>
      <c r="C96" s="20" t="str">
        <f>IFERROR(VLOOKUP(A96,'〔公表用〕金入設計書情報提供可能一覧表 '!$A$7:$G$302,5,0),"")</f>
        <v/>
      </c>
      <c r="D96" s="20" t="str">
        <f>IFERROR(VLOOKUP(A96,'〔公表用〕金入設計書情報提供可能一覧表 '!$A$7:$G$302,6,0),"")</f>
        <v/>
      </c>
    </row>
    <row r="97" spans="1:4" x14ac:dyDescent="0.4">
      <c r="A97" s="19">
        <v>94</v>
      </c>
      <c r="B97" s="20" t="str">
        <f>IFERROR(TEXT(VLOOKUP(A97,'〔公表用〕金入設計書情報提供可能一覧表 '!$A$7:$G$302,4,0),"ggge年m月d日"),"")</f>
        <v/>
      </c>
      <c r="C97" s="20" t="str">
        <f>IFERROR(VLOOKUP(A97,'〔公表用〕金入設計書情報提供可能一覧表 '!$A$7:$G$302,5,0),"")</f>
        <v/>
      </c>
      <c r="D97" s="20" t="str">
        <f>IFERROR(VLOOKUP(A97,'〔公表用〕金入設計書情報提供可能一覧表 '!$A$7:$G$302,6,0),"")</f>
        <v/>
      </c>
    </row>
    <row r="98" spans="1:4" x14ac:dyDescent="0.4">
      <c r="A98" s="19">
        <v>95</v>
      </c>
      <c r="B98" s="20" t="str">
        <f>IFERROR(TEXT(VLOOKUP(A98,'〔公表用〕金入設計書情報提供可能一覧表 '!$A$7:$G$302,4,0),"ggge年m月d日"),"")</f>
        <v/>
      </c>
      <c r="C98" s="20" t="str">
        <f>IFERROR(VLOOKUP(A98,'〔公表用〕金入設計書情報提供可能一覧表 '!$A$7:$G$302,5,0),"")</f>
        <v/>
      </c>
      <c r="D98" s="20" t="str">
        <f>IFERROR(VLOOKUP(A98,'〔公表用〕金入設計書情報提供可能一覧表 '!$A$7:$G$302,6,0),"")</f>
        <v/>
      </c>
    </row>
    <row r="99" spans="1:4" x14ac:dyDescent="0.4">
      <c r="A99" s="19">
        <v>96</v>
      </c>
      <c r="B99" s="20" t="str">
        <f>IFERROR(TEXT(VLOOKUP(A99,'〔公表用〕金入設計書情報提供可能一覧表 '!$A$7:$G$302,4,0),"ggge年m月d日"),"")</f>
        <v/>
      </c>
      <c r="C99" s="20" t="str">
        <f>IFERROR(VLOOKUP(A99,'〔公表用〕金入設計書情報提供可能一覧表 '!$A$7:$G$302,5,0),"")</f>
        <v/>
      </c>
      <c r="D99" s="20" t="str">
        <f>IFERROR(VLOOKUP(A99,'〔公表用〕金入設計書情報提供可能一覧表 '!$A$7:$G$302,6,0),"")</f>
        <v/>
      </c>
    </row>
    <row r="100" spans="1:4" x14ac:dyDescent="0.4">
      <c r="A100" s="19">
        <v>97</v>
      </c>
      <c r="B100" s="20" t="str">
        <f>IFERROR(TEXT(VLOOKUP(A100,'〔公表用〕金入設計書情報提供可能一覧表 '!$A$7:$G$302,4,0),"ggge年m月d日"),"")</f>
        <v/>
      </c>
      <c r="C100" s="20" t="str">
        <f>IFERROR(VLOOKUP(A100,'〔公表用〕金入設計書情報提供可能一覧表 '!$A$7:$G$302,5,0),"")</f>
        <v/>
      </c>
      <c r="D100" s="20" t="str">
        <f>IFERROR(VLOOKUP(A100,'〔公表用〕金入設計書情報提供可能一覧表 '!$A$7:$G$302,6,0),"")</f>
        <v/>
      </c>
    </row>
    <row r="101" spans="1:4" x14ac:dyDescent="0.4">
      <c r="A101" s="19">
        <v>98</v>
      </c>
      <c r="B101" s="20" t="str">
        <f>IFERROR(TEXT(VLOOKUP(A101,'〔公表用〕金入設計書情報提供可能一覧表 '!$A$7:$G$302,4,0),"ggge年m月d日"),"")</f>
        <v/>
      </c>
      <c r="C101" s="20" t="str">
        <f>IFERROR(VLOOKUP(A101,'〔公表用〕金入設計書情報提供可能一覧表 '!$A$7:$G$302,5,0),"")</f>
        <v/>
      </c>
      <c r="D101" s="20" t="str">
        <f>IFERROR(VLOOKUP(A101,'〔公表用〕金入設計書情報提供可能一覧表 '!$A$7:$G$302,6,0),"")</f>
        <v/>
      </c>
    </row>
    <row r="102" spans="1:4" x14ac:dyDescent="0.4">
      <c r="A102" s="19">
        <v>99</v>
      </c>
      <c r="B102" s="20" t="str">
        <f>IFERROR(TEXT(VLOOKUP(A102,'〔公表用〕金入設計書情報提供可能一覧表 '!$A$7:$G$302,4,0),"ggge年m月d日"),"")</f>
        <v/>
      </c>
      <c r="C102" s="20" t="str">
        <f>IFERROR(VLOOKUP(A102,'〔公表用〕金入設計書情報提供可能一覧表 '!$A$7:$G$302,5,0),"")</f>
        <v/>
      </c>
      <c r="D102" s="20" t="str">
        <f>IFERROR(VLOOKUP(A102,'〔公表用〕金入設計書情報提供可能一覧表 '!$A$7:$G$302,6,0),"")</f>
        <v/>
      </c>
    </row>
    <row r="103" spans="1:4" x14ac:dyDescent="0.4">
      <c r="A103" s="19">
        <v>100</v>
      </c>
      <c r="B103" s="20" t="str">
        <f>IFERROR(TEXT(VLOOKUP(A103,'〔公表用〕金入設計書情報提供可能一覧表 '!$A$7:$G$302,4,0),"ggge年m月d日"),"")</f>
        <v/>
      </c>
      <c r="C103" s="20" t="str">
        <f>IFERROR(VLOOKUP(A103,'〔公表用〕金入設計書情報提供可能一覧表 '!$A$7:$G$302,5,0),"")</f>
        <v/>
      </c>
      <c r="D103" s="20" t="str">
        <f>IFERROR(VLOOKUP(A103,'〔公表用〕金入設計書情報提供可能一覧表 '!$A$7:$G$302,6,0),"")</f>
        <v/>
      </c>
    </row>
    <row r="104" spans="1:4" x14ac:dyDescent="0.4">
      <c r="A104" s="19">
        <v>101</v>
      </c>
      <c r="B104" s="20" t="str">
        <f>IFERROR(TEXT(VLOOKUP(A104,'〔公表用〕金入設計書情報提供可能一覧表 '!$A$7:$G$302,4,0),"ggge年m月d日"),"")</f>
        <v/>
      </c>
      <c r="C104" s="20" t="str">
        <f>IFERROR(VLOOKUP(A104,'〔公表用〕金入設計書情報提供可能一覧表 '!$A$7:$G$302,5,0),"")</f>
        <v/>
      </c>
      <c r="D104" s="20" t="str">
        <f>IFERROR(VLOOKUP(A104,'〔公表用〕金入設計書情報提供可能一覧表 '!$A$7:$G$302,6,0),"")</f>
        <v/>
      </c>
    </row>
    <row r="105" spans="1:4" x14ac:dyDescent="0.4">
      <c r="A105" s="19">
        <v>102</v>
      </c>
      <c r="B105" s="20" t="str">
        <f>IFERROR(TEXT(VLOOKUP(A105,'〔公表用〕金入設計書情報提供可能一覧表 '!$A$7:$G$302,4,0),"ggge年m月d日"),"")</f>
        <v/>
      </c>
      <c r="C105" s="20" t="str">
        <f>IFERROR(VLOOKUP(A105,'〔公表用〕金入設計書情報提供可能一覧表 '!$A$7:$G$302,5,0),"")</f>
        <v/>
      </c>
      <c r="D105" s="20" t="str">
        <f>IFERROR(VLOOKUP(A105,'〔公表用〕金入設計書情報提供可能一覧表 '!$A$7:$G$302,6,0),"")</f>
        <v/>
      </c>
    </row>
    <row r="106" spans="1:4" x14ac:dyDescent="0.4">
      <c r="A106" s="19">
        <v>103</v>
      </c>
      <c r="B106" s="20" t="str">
        <f>IFERROR(TEXT(VLOOKUP(A106,'〔公表用〕金入設計書情報提供可能一覧表 '!$A$7:$G$302,4,0),"ggge年m月d日"),"")</f>
        <v/>
      </c>
      <c r="C106" s="20" t="str">
        <f>IFERROR(VLOOKUP(A106,'〔公表用〕金入設計書情報提供可能一覧表 '!$A$7:$G$302,5,0),"")</f>
        <v/>
      </c>
      <c r="D106" s="20" t="str">
        <f>IFERROR(VLOOKUP(A106,'〔公表用〕金入設計書情報提供可能一覧表 '!$A$7:$G$302,6,0),"")</f>
        <v/>
      </c>
    </row>
    <row r="107" spans="1:4" x14ac:dyDescent="0.4">
      <c r="A107" s="19">
        <v>104</v>
      </c>
      <c r="B107" s="20" t="str">
        <f>IFERROR(TEXT(VLOOKUP(A107,'〔公表用〕金入設計書情報提供可能一覧表 '!$A$7:$G$302,4,0),"ggge年m月d日"),"")</f>
        <v/>
      </c>
      <c r="C107" s="20" t="str">
        <f>IFERROR(VLOOKUP(A107,'〔公表用〕金入設計書情報提供可能一覧表 '!$A$7:$G$302,5,0),"")</f>
        <v/>
      </c>
      <c r="D107" s="20" t="str">
        <f>IFERROR(VLOOKUP(A107,'〔公表用〕金入設計書情報提供可能一覧表 '!$A$7:$G$302,6,0),"")</f>
        <v/>
      </c>
    </row>
    <row r="108" spans="1:4" x14ac:dyDescent="0.4">
      <c r="A108" s="19">
        <v>105</v>
      </c>
      <c r="B108" s="20" t="str">
        <f>IFERROR(TEXT(VLOOKUP(A108,'〔公表用〕金入設計書情報提供可能一覧表 '!$A$7:$G$302,4,0),"ggge年m月d日"),"")</f>
        <v/>
      </c>
      <c r="C108" s="20" t="str">
        <f>IFERROR(VLOOKUP(A108,'〔公表用〕金入設計書情報提供可能一覧表 '!$A$7:$G$302,5,0),"")</f>
        <v/>
      </c>
      <c r="D108" s="20" t="str">
        <f>IFERROR(VLOOKUP(A108,'〔公表用〕金入設計書情報提供可能一覧表 '!$A$7:$G$302,6,0),"")</f>
        <v/>
      </c>
    </row>
    <row r="109" spans="1:4" x14ac:dyDescent="0.4">
      <c r="A109" s="19">
        <v>106</v>
      </c>
      <c r="B109" s="20" t="str">
        <f>IFERROR(TEXT(VLOOKUP(A109,'〔公表用〕金入設計書情報提供可能一覧表 '!$A$7:$G$302,4,0),"ggge年m月d日"),"")</f>
        <v/>
      </c>
      <c r="C109" s="20" t="str">
        <f>IFERROR(VLOOKUP(A109,'〔公表用〕金入設計書情報提供可能一覧表 '!$A$7:$G$302,5,0),"")</f>
        <v/>
      </c>
      <c r="D109" s="20" t="str">
        <f>IFERROR(VLOOKUP(A109,'〔公表用〕金入設計書情報提供可能一覧表 '!$A$7:$G$302,6,0),"")</f>
        <v/>
      </c>
    </row>
    <row r="110" spans="1:4" x14ac:dyDescent="0.4">
      <c r="A110" s="19">
        <v>107</v>
      </c>
      <c r="B110" s="20" t="str">
        <f>IFERROR(TEXT(VLOOKUP(A110,'〔公表用〕金入設計書情報提供可能一覧表 '!$A$7:$G$302,4,0),"ggge年m月d日"),"")</f>
        <v/>
      </c>
      <c r="C110" s="20" t="str">
        <f>IFERROR(VLOOKUP(A110,'〔公表用〕金入設計書情報提供可能一覧表 '!$A$7:$G$302,5,0),"")</f>
        <v/>
      </c>
      <c r="D110" s="20" t="str">
        <f>IFERROR(VLOOKUP(A110,'〔公表用〕金入設計書情報提供可能一覧表 '!$A$7:$G$302,6,0),"")</f>
        <v/>
      </c>
    </row>
    <row r="111" spans="1:4" x14ac:dyDescent="0.4">
      <c r="A111" s="19">
        <v>108</v>
      </c>
      <c r="B111" s="20" t="str">
        <f>IFERROR(TEXT(VLOOKUP(A111,'〔公表用〕金入設計書情報提供可能一覧表 '!$A$7:$G$302,4,0),"ggge年m月d日"),"")</f>
        <v/>
      </c>
      <c r="C111" s="20" t="str">
        <f>IFERROR(VLOOKUP(A111,'〔公表用〕金入設計書情報提供可能一覧表 '!$A$7:$G$302,5,0),"")</f>
        <v/>
      </c>
      <c r="D111" s="20" t="str">
        <f>IFERROR(VLOOKUP(A111,'〔公表用〕金入設計書情報提供可能一覧表 '!$A$7:$G$302,6,0),"")</f>
        <v/>
      </c>
    </row>
    <row r="112" spans="1:4" x14ac:dyDescent="0.4">
      <c r="A112" s="19">
        <v>109</v>
      </c>
      <c r="B112" s="20" t="str">
        <f>IFERROR(TEXT(VLOOKUP(A112,'〔公表用〕金入設計書情報提供可能一覧表 '!$A$7:$G$302,4,0),"ggge年m月d日"),"")</f>
        <v/>
      </c>
      <c r="C112" s="20" t="str">
        <f>IFERROR(VLOOKUP(A112,'〔公表用〕金入設計書情報提供可能一覧表 '!$A$7:$G$302,5,0),"")</f>
        <v/>
      </c>
      <c r="D112" s="20" t="str">
        <f>IFERROR(VLOOKUP(A112,'〔公表用〕金入設計書情報提供可能一覧表 '!$A$7:$G$302,6,0),"")</f>
        <v/>
      </c>
    </row>
    <row r="113" spans="1:4" x14ac:dyDescent="0.4">
      <c r="A113" s="19">
        <v>110</v>
      </c>
      <c r="B113" s="20" t="str">
        <f>IFERROR(TEXT(VLOOKUP(A113,'〔公表用〕金入設計書情報提供可能一覧表 '!$A$7:$G$302,4,0),"ggge年m月d日"),"")</f>
        <v/>
      </c>
      <c r="C113" s="20" t="str">
        <f>IFERROR(VLOOKUP(A113,'〔公表用〕金入設計書情報提供可能一覧表 '!$A$7:$G$302,5,0),"")</f>
        <v/>
      </c>
      <c r="D113" s="20" t="str">
        <f>IFERROR(VLOOKUP(A113,'〔公表用〕金入設計書情報提供可能一覧表 '!$A$7:$G$302,6,0),"")</f>
        <v/>
      </c>
    </row>
    <row r="114" spans="1:4" x14ac:dyDescent="0.4">
      <c r="A114" s="19">
        <v>111</v>
      </c>
      <c r="B114" s="20" t="str">
        <f>IFERROR(TEXT(VLOOKUP(A114,'〔公表用〕金入設計書情報提供可能一覧表 '!$A$7:$G$302,4,0),"ggge年m月d日"),"")</f>
        <v/>
      </c>
      <c r="C114" s="20" t="str">
        <f>IFERROR(VLOOKUP(A114,'〔公表用〕金入設計書情報提供可能一覧表 '!$A$7:$G$302,5,0),"")</f>
        <v/>
      </c>
      <c r="D114" s="20" t="str">
        <f>IFERROR(VLOOKUP(A114,'〔公表用〕金入設計書情報提供可能一覧表 '!$A$7:$G$302,6,0),"")</f>
        <v/>
      </c>
    </row>
    <row r="115" spans="1:4" x14ac:dyDescent="0.4">
      <c r="A115" s="19">
        <v>112</v>
      </c>
      <c r="B115" s="20" t="str">
        <f>IFERROR(TEXT(VLOOKUP(A115,'〔公表用〕金入設計書情報提供可能一覧表 '!$A$7:$G$302,4,0),"ggge年m月d日"),"")</f>
        <v/>
      </c>
      <c r="C115" s="20" t="str">
        <f>IFERROR(VLOOKUP(A115,'〔公表用〕金入設計書情報提供可能一覧表 '!$A$7:$G$302,5,0),"")</f>
        <v/>
      </c>
      <c r="D115" s="20" t="str">
        <f>IFERROR(VLOOKUP(A115,'〔公表用〕金入設計書情報提供可能一覧表 '!$A$7:$G$302,6,0),"")</f>
        <v/>
      </c>
    </row>
    <row r="116" spans="1:4" x14ac:dyDescent="0.4">
      <c r="A116" s="19">
        <v>113</v>
      </c>
      <c r="B116" s="20" t="str">
        <f>IFERROR(TEXT(VLOOKUP(A116,'〔公表用〕金入設計書情報提供可能一覧表 '!$A$7:$G$302,4,0),"ggge年m月d日"),"")</f>
        <v/>
      </c>
      <c r="C116" s="20" t="str">
        <f>IFERROR(VLOOKUP(A116,'〔公表用〕金入設計書情報提供可能一覧表 '!$A$7:$G$302,5,0),"")</f>
        <v/>
      </c>
      <c r="D116" s="20" t="str">
        <f>IFERROR(VLOOKUP(A116,'〔公表用〕金入設計書情報提供可能一覧表 '!$A$7:$G$302,6,0),"")</f>
        <v/>
      </c>
    </row>
    <row r="117" spans="1:4" x14ac:dyDescent="0.4">
      <c r="A117" s="19">
        <v>114</v>
      </c>
      <c r="B117" s="20" t="str">
        <f>IFERROR(TEXT(VLOOKUP(A117,'〔公表用〕金入設計書情報提供可能一覧表 '!$A$7:$G$302,4,0),"ggge年m月d日"),"")</f>
        <v/>
      </c>
      <c r="C117" s="20" t="str">
        <f>IFERROR(VLOOKUP(A117,'〔公表用〕金入設計書情報提供可能一覧表 '!$A$7:$G$302,5,0),"")</f>
        <v/>
      </c>
      <c r="D117" s="20" t="str">
        <f>IFERROR(VLOOKUP(A117,'〔公表用〕金入設計書情報提供可能一覧表 '!$A$7:$G$302,6,0),"")</f>
        <v/>
      </c>
    </row>
    <row r="118" spans="1:4" x14ac:dyDescent="0.4">
      <c r="A118" s="19">
        <v>115</v>
      </c>
      <c r="B118" s="20" t="str">
        <f>IFERROR(TEXT(VLOOKUP(A118,'〔公表用〕金入設計書情報提供可能一覧表 '!$A$7:$G$302,4,0),"ggge年m月d日"),"")</f>
        <v/>
      </c>
      <c r="C118" s="20" t="str">
        <f>IFERROR(VLOOKUP(A118,'〔公表用〕金入設計書情報提供可能一覧表 '!$A$7:$G$302,5,0),"")</f>
        <v/>
      </c>
      <c r="D118" s="20" t="str">
        <f>IFERROR(VLOOKUP(A118,'〔公表用〕金入設計書情報提供可能一覧表 '!$A$7:$G$302,6,0),"")</f>
        <v/>
      </c>
    </row>
    <row r="119" spans="1:4" x14ac:dyDescent="0.4">
      <c r="A119" s="19">
        <v>116</v>
      </c>
      <c r="B119" s="20" t="str">
        <f>IFERROR(TEXT(VLOOKUP(A119,'〔公表用〕金入設計書情報提供可能一覧表 '!$A$7:$G$302,4,0),"ggge年m月d日"),"")</f>
        <v/>
      </c>
      <c r="C119" s="20" t="str">
        <f>IFERROR(VLOOKUP(A119,'〔公表用〕金入設計書情報提供可能一覧表 '!$A$7:$G$302,5,0),"")</f>
        <v/>
      </c>
      <c r="D119" s="20" t="str">
        <f>IFERROR(VLOOKUP(A119,'〔公表用〕金入設計書情報提供可能一覧表 '!$A$7:$G$302,6,0),"")</f>
        <v/>
      </c>
    </row>
    <row r="120" spans="1:4" x14ac:dyDescent="0.4">
      <c r="A120" s="19">
        <v>117</v>
      </c>
      <c r="B120" s="20" t="str">
        <f>IFERROR(TEXT(VLOOKUP(A120,'〔公表用〕金入設計書情報提供可能一覧表 '!$A$7:$G$302,4,0),"ggge年m月d日"),"")</f>
        <v/>
      </c>
      <c r="C120" s="20" t="str">
        <f>IFERROR(VLOOKUP(A120,'〔公表用〕金入設計書情報提供可能一覧表 '!$A$7:$G$302,5,0),"")</f>
        <v/>
      </c>
      <c r="D120" s="20" t="str">
        <f>IFERROR(VLOOKUP(A120,'〔公表用〕金入設計書情報提供可能一覧表 '!$A$7:$G$302,6,0),"")</f>
        <v/>
      </c>
    </row>
    <row r="121" spans="1:4" x14ac:dyDescent="0.4">
      <c r="A121" s="19">
        <v>118</v>
      </c>
      <c r="B121" s="20" t="str">
        <f>IFERROR(TEXT(VLOOKUP(A121,'〔公表用〕金入設計書情報提供可能一覧表 '!$A$7:$G$302,4,0),"ggge年m月d日"),"")</f>
        <v/>
      </c>
      <c r="C121" s="20" t="str">
        <f>IFERROR(VLOOKUP(A121,'〔公表用〕金入設計書情報提供可能一覧表 '!$A$7:$G$302,5,0),"")</f>
        <v/>
      </c>
      <c r="D121" s="20" t="str">
        <f>IFERROR(VLOOKUP(A121,'〔公表用〕金入設計書情報提供可能一覧表 '!$A$7:$G$302,6,0),"")</f>
        <v/>
      </c>
    </row>
    <row r="122" spans="1:4" x14ac:dyDescent="0.4">
      <c r="A122" s="19">
        <v>119</v>
      </c>
      <c r="B122" s="20" t="str">
        <f>IFERROR(TEXT(VLOOKUP(A122,'〔公表用〕金入設計書情報提供可能一覧表 '!$A$7:$G$302,4,0),"ggge年m月d日"),"")</f>
        <v/>
      </c>
      <c r="C122" s="20" t="str">
        <f>IFERROR(VLOOKUP(A122,'〔公表用〕金入設計書情報提供可能一覧表 '!$A$7:$G$302,5,0),"")</f>
        <v/>
      </c>
      <c r="D122" s="20" t="str">
        <f>IFERROR(VLOOKUP(A122,'〔公表用〕金入設計書情報提供可能一覧表 '!$A$7:$G$302,6,0),"")</f>
        <v/>
      </c>
    </row>
    <row r="123" spans="1:4" x14ac:dyDescent="0.4">
      <c r="A123" s="19">
        <v>120</v>
      </c>
      <c r="B123" s="20" t="str">
        <f>IFERROR(TEXT(VLOOKUP(A123,'〔公表用〕金入設計書情報提供可能一覧表 '!$A$7:$G$302,4,0),"ggge年m月d日"),"")</f>
        <v/>
      </c>
      <c r="C123" s="20" t="str">
        <f>IFERROR(VLOOKUP(A123,'〔公表用〕金入設計書情報提供可能一覧表 '!$A$7:$G$302,5,0),"")</f>
        <v/>
      </c>
      <c r="D123" s="20" t="str">
        <f>IFERROR(VLOOKUP(A123,'〔公表用〕金入設計書情報提供可能一覧表 '!$A$7:$G$302,6,0),"")</f>
        <v/>
      </c>
    </row>
    <row r="124" spans="1:4" x14ac:dyDescent="0.4">
      <c r="A124" s="19">
        <v>121</v>
      </c>
      <c r="B124" s="20" t="str">
        <f>IFERROR(TEXT(VLOOKUP(A124,'〔公表用〕金入設計書情報提供可能一覧表 '!$A$7:$G$302,4,0),"ggge年m月d日"),"")</f>
        <v/>
      </c>
      <c r="C124" s="20" t="str">
        <f>IFERROR(VLOOKUP(A124,'〔公表用〕金入設計書情報提供可能一覧表 '!$A$7:$G$302,5,0),"")</f>
        <v/>
      </c>
      <c r="D124" s="20" t="str">
        <f>IFERROR(VLOOKUP(A124,'〔公表用〕金入設計書情報提供可能一覧表 '!$A$7:$G$302,6,0),"")</f>
        <v/>
      </c>
    </row>
    <row r="125" spans="1:4" x14ac:dyDescent="0.4">
      <c r="A125" s="19">
        <v>122</v>
      </c>
      <c r="B125" s="20" t="str">
        <f>IFERROR(TEXT(VLOOKUP(A125,'〔公表用〕金入設計書情報提供可能一覧表 '!$A$7:$G$302,4,0),"ggge年m月d日"),"")</f>
        <v/>
      </c>
      <c r="C125" s="20" t="str">
        <f>IFERROR(VLOOKUP(A125,'〔公表用〕金入設計書情報提供可能一覧表 '!$A$7:$G$302,5,0),"")</f>
        <v/>
      </c>
      <c r="D125" s="20" t="str">
        <f>IFERROR(VLOOKUP(A125,'〔公表用〕金入設計書情報提供可能一覧表 '!$A$7:$G$302,6,0),"")</f>
        <v/>
      </c>
    </row>
    <row r="126" spans="1:4" x14ac:dyDescent="0.4">
      <c r="A126" s="19">
        <v>123</v>
      </c>
      <c r="B126" s="20" t="str">
        <f>IFERROR(TEXT(VLOOKUP(A126,'〔公表用〕金入設計書情報提供可能一覧表 '!$A$7:$G$302,4,0),"ggge年m月d日"),"")</f>
        <v/>
      </c>
      <c r="C126" s="20" t="str">
        <f>IFERROR(VLOOKUP(A126,'〔公表用〕金入設計書情報提供可能一覧表 '!$A$7:$G$302,5,0),"")</f>
        <v/>
      </c>
      <c r="D126" s="20" t="str">
        <f>IFERROR(VLOOKUP(A126,'〔公表用〕金入設計書情報提供可能一覧表 '!$A$7:$G$302,6,0),"")</f>
        <v/>
      </c>
    </row>
    <row r="127" spans="1:4" x14ac:dyDescent="0.4">
      <c r="A127" s="19">
        <v>124</v>
      </c>
      <c r="B127" s="20" t="str">
        <f>IFERROR(TEXT(VLOOKUP(A127,'〔公表用〕金入設計書情報提供可能一覧表 '!$A$7:$G$302,4,0),"ggge年m月d日"),"")</f>
        <v/>
      </c>
      <c r="C127" s="20" t="str">
        <f>IFERROR(VLOOKUP(A127,'〔公表用〕金入設計書情報提供可能一覧表 '!$A$7:$G$302,5,0),"")</f>
        <v/>
      </c>
      <c r="D127" s="20" t="str">
        <f>IFERROR(VLOOKUP(A127,'〔公表用〕金入設計書情報提供可能一覧表 '!$A$7:$G$302,6,0),"")</f>
        <v/>
      </c>
    </row>
    <row r="128" spans="1:4" x14ac:dyDescent="0.4">
      <c r="A128" s="19">
        <v>125</v>
      </c>
      <c r="B128" s="20" t="str">
        <f>IFERROR(TEXT(VLOOKUP(A128,'〔公表用〕金入設計書情報提供可能一覧表 '!$A$7:$G$302,4,0),"ggge年m月d日"),"")</f>
        <v/>
      </c>
      <c r="C128" s="20" t="str">
        <f>IFERROR(VLOOKUP(A128,'〔公表用〕金入設計書情報提供可能一覧表 '!$A$7:$G$302,5,0),"")</f>
        <v/>
      </c>
      <c r="D128" s="20" t="str">
        <f>IFERROR(VLOOKUP(A128,'〔公表用〕金入設計書情報提供可能一覧表 '!$A$7:$G$302,6,0),"")</f>
        <v/>
      </c>
    </row>
    <row r="129" spans="1:4" x14ac:dyDescent="0.4">
      <c r="A129" s="19">
        <v>126</v>
      </c>
      <c r="B129" s="20" t="str">
        <f>IFERROR(TEXT(VLOOKUP(A129,'〔公表用〕金入設計書情報提供可能一覧表 '!$A$7:$G$302,4,0),"ggge年m月d日"),"")</f>
        <v/>
      </c>
      <c r="C129" s="20" t="str">
        <f>IFERROR(VLOOKUP(A129,'〔公表用〕金入設計書情報提供可能一覧表 '!$A$7:$G$302,5,0),"")</f>
        <v/>
      </c>
      <c r="D129" s="20" t="str">
        <f>IFERROR(VLOOKUP(A129,'〔公表用〕金入設計書情報提供可能一覧表 '!$A$7:$G$302,6,0),"")</f>
        <v/>
      </c>
    </row>
    <row r="130" spans="1:4" x14ac:dyDescent="0.4">
      <c r="A130" s="19">
        <v>127</v>
      </c>
      <c r="B130" s="20" t="str">
        <f>IFERROR(TEXT(VLOOKUP(A130,'〔公表用〕金入設計書情報提供可能一覧表 '!$A$7:$G$302,4,0),"ggge年m月d日"),"")</f>
        <v/>
      </c>
      <c r="C130" s="20" t="str">
        <f>IFERROR(VLOOKUP(A130,'〔公表用〕金入設計書情報提供可能一覧表 '!$A$7:$G$302,5,0),"")</f>
        <v/>
      </c>
      <c r="D130" s="20" t="str">
        <f>IFERROR(VLOOKUP(A130,'〔公表用〕金入設計書情報提供可能一覧表 '!$A$7:$G$302,6,0),"")</f>
        <v/>
      </c>
    </row>
    <row r="131" spans="1:4" x14ac:dyDescent="0.4">
      <c r="A131" s="19">
        <v>128</v>
      </c>
      <c r="B131" s="20" t="str">
        <f>IFERROR(TEXT(VLOOKUP(A131,'〔公表用〕金入設計書情報提供可能一覧表 '!$A$7:$G$302,4,0),"ggge年m月d日"),"")</f>
        <v/>
      </c>
      <c r="C131" s="20" t="str">
        <f>IFERROR(VLOOKUP(A131,'〔公表用〕金入設計書情報提供可能一覧表 '!$A$7:$G$302,5,0),"")</f>
        <v/>
      </c>
      <c r="D131" s="20" t="str">
        <f>IFERROR(VLOOKUP(A131,'〔公表用〕金入設計書情報提供可能一覧表 '!$A$7:$G$302,6,0),"")</f>
        <v/>
      </c>
    </row>
    <row r="132" spans="1:4" x14ac:dyDescent="0.4">
      <c r="A132" s="19">
        <v>129</v>
      </c>
      <c r="B132" s="20" t="str">
        <f>IFERROR(TEXT(VLOOKUP(A132,'〔公表用〕金入設計書情報提供可能一覧表 '!$A$7:$G$302,4,0),"ggge年m月d日"),"")</f>
        <v/>
      </c>
      <c r="C132" s="20" t="str">
        <f>IFERROR(VLOOKUP(A132,'〔公表用〕金入設計書情報提供可能一覧表 '!$A$7:$G$302,5,0),"")</f>
        <v/>
      </c>
      <c r="D132" s="20" t="str">
        <f>IFERROR(VLOOKUP(A132,'〔公表用〕金入設計書情報提供可能一覧表 '!$A$7:$G$302,6,0),"")</f>
        <v/>
      </c>
    </row>
    <row r="133" spans="1:4" x14ac:dyDescent="0.4">
      <c r="A133" s="19">
        <v>130</v>
      </c>
      <c r="B133" s="20" t="str">
        <f>IFERROR(TEXT(VLOOKUP(A133,'〔公表用〕金入設計書情報提供可能一覧表 '!$A$7:$G$302,4,0),"ggge年m月d日"),"")</f>
        <v/>
      </c>
      <c r="C133" s="20" t="str">
        <f>IFERROR(VLOOKUP(A133,'〔公表用〕金入設計書情報提供可能一覧表 '!$A$7:$G$302,5,0),"")</f>
        <v/>
      </c>
      <c r="D133" s="20" t="str">
        <f>IFERROR(VLOOKUP(A133,'〔公表用〕金入設計書情報提供可能一覧表 '!$A$7:$G$302,6,0),"")</f>
        <v/>
      </c>
    </row>
    <row r="134" spans="1:4" x14ac:dyDescent="0.4">
      <c r="A134" s="19">
        <v>131</v>
      </c>
      <c r="B134" s="20" t="str">
        <f>IFERROR(TEXT(VLOOKUP(A134,'〔公表用〕金入設計書情報提供可能一覧表 '!$A$7:$G$302,4,0),"ggge年m月d日"),"")</f>
        <v/>
      </c>
      <c r="C134" s="20" t="str">
        <f>IFERROR(VLOOKUP(A134,'〔公表用〕金入設計書情報提供可能一覧表 '!$A$7:$G$302,5,0),"")</f>
        <v/>
      </c>
      <c r="D134" s="20" t="str">
        <f>IFERROR(VLOOKUP(A134,'〔公表用〕金入設計書情報提供可能一覧表 '!$A$7:$G$302,6,0),"")</f>
        <v/>
      </c>
    </row>
    <row r="135" spans="1:4" x14ac:dyDescent="0.4">
      <c r="A135" s="19">
        <v>132</v>
      </c>
      <c r="B135" s="20" t="str">
        <f>IFERROR(TEXT(VLOOKUP(A135,'〔公表用〕金入設計書情報提供可能一覧表 '!$A$7:$G$302,4,0),"ggge年m月d日"),"")</f>
        <v/>
      </c>
      <c r="C135" s="20" t="str">
        <f>IFERROR(VLOOKUP(A135,'〔公表用〕金入設計書情報提供可能一覧表 '!$A$7:$G$302,5,0),"")</f>
        <v/>
      </c>
      <c r="D135" s="20" t="str">
        <f>IFERROR(VLOOKUP(A135,'〔公表用〕金入設計書情報提供可能一覧表 '!$A$7:$G$302,6,0),"")</f>
        <v/>
      </c>
    </row>
    <row r="136" spans="1:4" x14ac:dyDescent="0.4">
      <c r="A136" s="19">
        <v>133</v>
      </c>
      <c r="B136" s="20" t="str">
        <f>IFERROR(TEXT(VLOOKUP(A136,'〔公表用〕金入設計書情報提供可能一覧表 '!$A$7:$G$302,4,0),"ggge年m月d日"),"")</f>
        <v/>
      </c>
      <c r="C136" s="20" t="str">
        <f>IFERROR(VLOOKUP(A136,'〔公表用〕金入設計書情報提供可能一覧表 '!$A$7:$G$302,5,0),"")</f>
        <v/>
      </c>
      <c r="D136" s="20" t="str">
        <f>IFERROR(VLOOKUP(A136,'〔公表用〕金入設計書情報提供可能一覧表 '!$A$7:$G$302,6,0),"")</f>
        <v/>
      </c>
    </row>
    <row r="137" spans="1:4" x14ac:dyDescent="0.4">
      <c r="A137" s="19">
        <v>134</v>
      </c>
      <c r="B137" s="20" t="str">
        <f>IFERROR(TEXT(VLOOKUP(A137,'〔公表用〕金入設計書情報提供可能一覧表 '!$A$7:$G$302,4,0),"ggge年m月d日"),"")</f>
        <v/>
      </c>
      <c r="C137" s="20" t="str">
        <f>IFERROR(VLOOKUP(A137,'〔公表用〕金入設計書情報提供可能一覧表 '!$A$7:$G$302,5,0),"")</f>
        <v/>
      </c>
      <c r="D137" s="20" t="str">
        <f>IFERROR(VLOOKUP(A137,'〔公表用〕金入設計書情報提供可能一覧表 '!$A$7:$G$302,6,0),"")</f>
        <v/>
      </c>
    </row>
    <row r="138" spans="1:4" x14ac:dyDescent="0.4">
      <c r="A138" s="19">
        <v>135</v>
      </c>
      <c r="B138" s="20" t="str">
        <f>IFERROR(TEXT(VLOOKUP(A138,'〔公表用〕金入設計書情報提供可能一覧表 '!$A$7:$G$302,4,0),"ggge年m月d日"),"")</f>
        <v/>
      </c>
      <c r="C138" s="20" t="str">
        <f>IFERROR(VLOOKUP(A138,'〔公表用〕金入設計書情報提供可能一覧表 '!$A$7:$G$302,5,0),"")</f>
        <v/>
      </c>
      <c r="D138" s="20" t="str">
        <f>IFERROR(VLOOKUP(A138,'〔公表用〕金入設計書情報提供可能一覧表 '!$A$7:$G$302,6,0),"")</f>
        <v/>
      </c>
    </row>
    <row r="139" spans="1:4" x14ac:dyDescent="0.4">
      <c r="A139" s="19">
        <v>136</v>
      </c>
      <c r="B139" s="20" t="str">
        <f>IFERROR(TEXT(VLOOKUP(A139,'〔公表用〕金入設計書情報提供可能一覧表 '!$A$7:$G$302,4,0),"ggge年m月d日"),"")</f>
        <v/>
      </c>
      <c r="C139" s="20" t="str">
        <f>IFERROR(VLOOKUP(A139,'〔公表用〕金入設計書情報提供可能一覧表 '!$A$7:$G$302,5,0),"")</f>
        <v/>
      </c>
      <c r="D139" s="20" t="str">
        <f>IFERROR(VLOOKUP(A139,'〔公表用〕金入設計書情報提供可能一覧表 '!$A$7:$G$302,6,0),"")</f>
        <v/>
      </c>
    </row>
    <row r="140" spans="1:4" x14ac:dyDescent="0.4">
      <c r="A140" s="19">
        <v>137</v>
      </c>
      <c r="B140" s="20" t="str">
        <f>IFERROR(TEXT(VLOOKUP(A140,'〔公表用〕金入設計書情報提供可能一覧表 '!$A$7:$G$302,4,0),"ggge年m月d日"),"")</f>
        <v/>
      </c>
      <c r="C140" s="20" t="str">
        <f>IFERROR(VLOOKUP(A140,'〔公表用〕金入設計書情報提供可能一覧表 '!$A$7:$G$302,5,0),"")</f>
        <v/>
      </c>
      <c r="D140" s="20" t="str">
        <f>IFERROR(VLOOKUP(A140,'〔公表用〕金入設計書情報提供可能一覧表 '!$A$7:$G$302,6,0),"")</f>
        <v/>
      </c>
    </row>
    <row r="141" spans="1:4" x14ac:dyDescent="0.4">
      <c r="A141" s="19">
        <v>138</v>
      </c>
      <c r="B141" s="20" t="str">
        <f>IFERROR(TEXT(VLOOKUP(A141,'〔公表用〕金入設計書情報提供可能一覧表 '!$A$7:$G$302,4,0),"ggge年m月d日"),"")</f>
        <v/>
      </c>
      <c r="C141" s="20" t="str">
        <f>IFERROR(VLOOKUP(A141,'〔公表用〕金入設計書情報提供可能一覧表 '!$A$7:$G$302,5,0),"")</f>
        <v/>
      </c>
      <c r="D141" s="20" t="str">
        <f>IFERROR(VLOOKUP(A141,'〔公表用〕金入設計書情報提供可能一覧表 '!$A$7:$G$302,6,0),"")</f>
        <v/>
      </c>
    </row>
    <row r="142" spans="1:4" x14ac:dyDescent="0.4">
      <c r="A142" s="19">
        <v>139</v>
      </c>
      <c r="B142" s="20" t="str">
        <f>IFERROR(TEXT(VLOOKUP(A142,'〔公表用〕金入設計書情報提供可能一覧表 '!$A$7:$G$302,4,0),"ggge年m月d日"),"")</f>
        <v/>
      </c>
      <c r="C142" s="20" t="str">
        <f>IFERROR(VLOOKUP(A142,'〔公表用〕金入設計書情報提供可能一覧表 '!$A$7:$G$302,5,0),"")</f>
        <v/>
      </c>
      <c r="D142" s="20" t="str">
        <f>IFERROR(VLOOKUP(A142,'〔公表用〕金入設計書情報提供可能一覧表 '!$A$7:$G$302,6,0),"")</f>
        <v/>
      </c>
    </row>
    <row r="143" spans="1:4" x14ac:dyDescent="0.4">
      <c r="A143" s="19">
        <v>140</v>
      </c>
      <c r="B143" s="20" t="str">
        <f>IFERROR(TEXT(VLOOKUP(A143,'〔公表用〕金入設計書情報提供可能一覧表 '!$A$7:$G$302,4,0),"ggge年m月d日"),"")</f>
        <v/>
      </c>
      <c r="C143" s="20" t="str">
        <f>IFERROR(VLOOKUP(A143,'〔公表用〕金入設計書情報提供可能一覧表 '!$A$7:$G$302,5,0),"")</f>
        <v/>
      </c>
      <c r="D143" s="20" t="str">
        <f>IFERROR(VLOOKUP(A143,'〔公表用〕金入設計書情報提供可能一覧表 '!$A$7:$G$302,6,0),"")</f>
        <v/>
      </c>
    </row>
    <row r="144" spans="1:4" x14ac:dyDescent="0.4">
      <c r="A144" s="19">
        <v>141</v>
      </c>
      <c r="B144" s="20" t="str">
        <f>IFERROR(TEXT(VLOOKUP(A144,'〔公表用〕金入設計書情報提供可能一覧表 '!$A$7:$G$302,4,0),"ggge年m月d日"),"")</f>
        <v/>
      </c>
      <c r="C144" s="20" t="str">
        <f>IFERROR(VLOOKUP(A144,'〔公表用〕金入設計書情報提供可能一覧表 '!$A$7:$G$302,5,0),"")</f>
        <v/>
      </c>
      <c r="D144" s="20" t="str">
        <f>IFERROR(VLOOKUP(A144,'〔公表用〕金入設計書情報提供可能一覧表 '!$A$7:$G$302,6,0),"")</f>
        <v/>
      </c>
    </row>
    <row r="145" spans="1:4" x14ac:dyDescent="0.4">
      <c r="A145" s="19">
        <v>142</v>
      </c>
      <c r="B145" s="20" t="str">
        <f>IFERROR(TEXT(VLOOKUP(A145,'〔公表用〕金入設計書情報提供可能一覧表 '!$A$7:$G$302,4,0),"ggge年m月d日"),"")</f>
        <v/>
      </c>
      <c r="C145" s="20" t="str">
        <f>IFERROR(VLOOKUP(A145,'〔公表用〕金入設計書情報提供可能一覧表 '!$A$7:$G$302,5,0),"")</f>
        <v/>
      </c>
      <c r="D145" s="20" t="str">
        <f>IFERROR(VLOOKUP(A145,'〔公表用〕金入設計書情報提供可能一覧表 '!$A$7:$G$302,6,0),"")</f>
        <v/>
      </c>
    </row>
    <row r="146" spans="1:4" x14ac:dyDescent="0.4">
      <c r="A146" s="19">
        <v>143</v>
      </c>
      <c r="B146" s="20" t="str">
        <f>IFERROR(TEXT(VLOOKUP(A146,'〔公表用〕金入設計書情報提供可能一覧表 '!$A$7:$G$302,4,0),"ggge年m月d日"),"")</f>
        <v/>
      </c>
      <c r="C146" s="20" t="str">
        <f>IFERROR(VLOOKUP(A146,'〔公表用〕金入設計書情報提供可能一覧表 '!$A$7:$G$302,5,0),"")</f>
        <v/>
      </c>
      <c r="D146" s="20" t="str">
        <f>IFERROR(VLOOKUP(A146,'〔公表用〕金入設計書情報提供可能一覧表 '!$A$7:$G$302,6,0),"")</f>
        <v/>
      </c>
    </row>
    <row r="147" spans="1:4" x14ac:dyDescent="0.4">
      <c r="A147" s="19">
        <v>144</v>
      </c>
      <c r="B147" s="20" t="str">
        <f>IFERROR(TEXT(VLOOKUP(A147,'〔公表用〕金入設計書情報提供可能一覧表 '!$A$7:$G$302,4,0),"ggge年m月d日"),"")</f>
        <v/>
      </c>
      <c r="C147" s="20" t="str">
        <f>IFERROR(VLOOKUP(A147,'〔公表用〕金入設計書情報提供可能一覧表 '!$A$7:$G$302,5,0),"")</f>
        <v/>
      </c>
      <c r="D147" s="20" t="str">
        <f>IFERROR(VLOOKUP(A147,'〔公表用〕金入設計書情報提供可能一覧表 '!$A$7:$G$302,6,0),"")</f>
        <v/>
      </c>
    </row>
    <row r="148" spans="1:4" x14ac:dyDescent="0.4">
      <c r="A148" s="19">
        <v>145</v>
      </c>
      <c r="B148" s="20" t="str">
        <f>IFERROR(TEXT(VLOOKUP(A148,'〔公表用〕金入設計書情報提供可能一覧表 '!$A$7:$G$302,4,0),"ggge年m月d日"),"")</f>
        <v/>
      </c>
      <c r="C148" s="20" t="str">
        <f>IFERROR(VLOOKUP(A148,'〔公表用〕金入設計書情報提供可能一覧表 '!$A$7:$G$302,5,0),"")</f>
        <v/>
      </c>
      <c r="D148" s="20" t="str">
        <f>IFERROR(VLOOKUP(A148,'〔公表用〕金入設計書情報提供可能一覧表 '!$A$7:$G$302,6,0),"")</f>
        <v/>
      </c>
    </row>
    <row r="149" spans="1:4" x14ac:dyDescent="0.4">
      <c r="A149" s="19">
        <v>146</v>
      </c>
      <c r="B149" s="20" t="str">
        <f>IFERROR(TEXT(VLOOKUP(A149,'〔公表用〕金入設計書情報提供可能一覧表 '!$A$7:$G$302,4,0),"ggge年m月d日"),"")</f>
        <v/>
      </c>
      <c r="C149" s="20" t="str">
        <f>IFERROR(VLOOKUP(A149,'〔公表用〕金入設計書情報提供可能一覧表 '!$A$7:$G$302,5,0),"")</f>
        <v/>
      </c>
      <c r="D149" s="20" t="str">
        <f>IFERROR(VLOOKUP(A149,'〔公表用〕金入設計書情報提供可能一覧表 '!$A$7:$G$302,6,0),"")</f>
        <v/>
      </c>
    </row>
    <row r="150" spans="1:4" x14ac:dyDescent="0.4">
      <c r="A150" s="19">
        <v>147</v>
      </c>
      <c r="B150" s="20" t="str">
        <f>IFERROR(TEXT(VLOOKUP(A150,'〔公表用〕金入設計書情報提供可能一覧表 '!$A$7:$G$302,4,0),"ggge年m月d日"),"")</f>
        <v/>
      </c>
      <c r="C150" s="20" t="str">
        <f>IFERROR(VLOOKUP(A150,'〔公表用〕金入設計書情報提供可能一覧表 '!$A$7:$G$302,5,0),"")</f>
        <v/>
      </c>
      <c r="D150" s="20" t="str">
        <f>IFERROR(VLOOKUP(A150,'〔公表用〕金入設計書情報提供可能一覧表 '!$A$7:$G$302,6,0),"")</f>
        <v/>
      </c>
    </row>
    <row r="151" spans="1:4" x14ac:dyDescent="0.4">
      <c r="A151" s="19">
        <v>148</v>
      </c>
      <c r="B151" s="20" t="str">
        <f>IFERROR(TEXT(VLOOKUP(A151,'〔公表用〕金入設計書情報提供可能一覧表 '!$A$7:$G$302,4,0),"ggge年m月d日"),"")</f>
        <v/>
      </c>
      <c r="C151" s="20" t="str">
        <f>IFERROR(VLOOKUP(A151,'〔公表用〕金入設計書情報提供可能一覧表 '!$A$7:$G$302,5,0),"")</f>
        <v/>
      </c>
      <c r="D151" s="20" t="str">
        <f>IFERROR(VLOOKUP(A151,'〔公表用〕金入設計書情報提供可能一覧表 '!$A$7:$G$302,6,0),"")</f>
        <v/>
      </c>
    </row>
    <row r="152" spans="1:4" x14ac:dyDescent="0.4">
      <c r="A152" s="19">
        <v>149</v>
      </c>
      <c r="B152" s="20" t="str">
        <f>IFERROR(TEXT(VLOOKUP(A152,'〔公表用〕金入設計書情報提供可能一覧表 '!$A$7:$G$302,4,0),"ggge年m月d日"),"")</f>
        <v/>
      </c>
      <c r="C152" s="20" t="str">
        <f>IFERROR(VLOOKUP(A152,'〔公表用〕金入設計書情報提供可能一覧表 '!$A$7:$G$302,5,0),"")</f>
        <v/>
      </c>
      <c r="D152" s="20" t="str">
        <f>IFERROR(VLOOKUP(A152,'〔公表用〕金入設計書情報提供可能一覧表 '!$A$7:$G$302,6,0),"")</f>
        <v/>
      </c>
    </row>
    <row r="153" spans="1:4" x14ac:dyDescent="0.4">
      <c r="A153" s="19">
        <v>150</v>
      </c>
      <c r="B153" s="20" t="str">
        <f>IFERROR(TEXT(VLOOKUP(A153,'〔公表用〕金入設計書情報提供可能一覧表 '!$A$7:$G$302,4,0),"ggge年m月d日"),"")</f>
        <v/>
      </c>
      <c r="C153" s="20" t="str">
        <f>IFERROR(VLOOKUP(A153,'〔公表用〕金入設計書情報提供可能一覧表 '!$A$7:$G$302,5,0),"")</f>
        <v/>
      </c>
      <c r="D153" s="20" t="str">
        <f>IFERROR(VLOOKUP(A153,'〔公表用〕金入設計書情報提供可能一覧表 '!$A$7:$G$302,6,0),"")</f>
        <v/>
      </c>
    </row>
    <row r="154" spans="1:4" x14ac:dyDescent="0.4">
      <c r="A154" s="19">
        <v>151</v>
      </c>
      <c r="B154" s="20" t="str">
        <f>IFERROR(TEXT(VLOOKUP(A154,'〔公表用〕金入設計書情報提供可能一覧表 '!$A$7:$G$302,4,0),"ggge年m月d日"),"")</f>
        <v/>
      </c>
      <c r="C154" s="20" t="str">
        <f>IFERROR(VLOOKUP(A154,'〔公表用〕金入設計書情報提供可能一覧表 '!$A$7:$G$302,5,0),"")</f>
        <v/>
      </c>
      <c r="D154" s="20" t="str">
        <f>IFERROR(VLOOKUP(A154,'〔公表用〕金入設計書情報提供可能一覧表 '!$A$7:$G$302,6,0),"")</f>
        <v/>
      </c>
    </row>
    <row r="155" spans="1:4" x14ac:dyDescent="0.4">
      <c r="A155" s="19">
        <v>152</v>
      </c>
      <c r="B155" s="20" t="str">
        <f>IFERROR(TEXT(VLOOKUP(A155,'〔公表用〕金入設計書情報提供可能一覧表 '!$A$7:$G$302,4,0),"ggge年m月d日"),"")</f>
        <v/>
      </c>
      <c r="C155" s="20" t="str">
        <f>IFERROR(VLOOKUP(A155,'〔公表用〕金入設計書情報提供可能一覧表 '!$A$7:$G$302,5,0),"")</f>
        <v/>
      </c>
      <c r="D155" s="20" t="str">
        <f>IFERROR(VLOOKUP(A155,'〔公表用〕金入設計書情報提供可能一覧表 '!$A$7:$G$302,6,0),"")</f>
        <v/>
      </c>
    </row>
    <row r="156" spans="1:4" x14ac:dyDescent="0.4">
      <c r="A156" s="19">
        <v>153</v>
      </c>
      <c r="B156" s="20" t="str">
        <f>IFERROR(TEXT(VLOOKUP(A156,'〔公表用〕金入設計書情報提供可能一覧表 '!$A$7:$G$302,4,0),"ggge年m月d日"),"")</f>
        <v/>
      </c>
      <c r="C156" s="20" t="str">
        <f>IFERROR(VLOOKUP(A156,'〔公表用〕金入設計書情報提供可能一覧表 '!$A$7:$G$302,5,0),"")</f>
        <v/>
      </c>
      <c r="D156" s="20" t="str">
        <f>IFERROR(VLOOKUP(A156,'〔公表用〕金入設計書情報提供可能一覧表 '!$A$7:$G$302,6,0),"")</f>
        <v/>
      </c>
    </row>
    <row r="157" spans="1:4" x14ac:dyDescent="0.4">
      <c r="A157" s="19">
        <v>154</v>
      </c>
      <c r="B157" s="20" t="str">
        <f>IFERROR(TEXT(VLOOKUP(A157,'〔公表用〕金入設計書情報提供可能一覧表 '!$A$7:$G$302,4,0),"ggge年m月d日"),"")</f>
        <v/>
      </c>
      <c r="C157" s="20" t="str">
        <f>IFERROR(VLOOKUP(A157,'〔公表用〕金入設計書情報提供可能一覧表 '!$A$7:$G$302,5,0),"")</f>
        <v/>
      </c>
      <c r="D157" s="20" t="str">
        <f>IFERROR(VLOOKUP(A157,'〔公表用〕金入設計書情報提供可能一覧表 '!$A$7:$G$302,6,0),"")</f>
        <v/>
      </c>
    </row>
    <row r="158" spans="1:4" x14ac:dyDescent="0.4">
      <c r="A158" s="19">
        <v>155</v>
      </c>
      <c r="B158" s="20" t="str">
        <f>IFERROR(TEXT(VLOOKUP(A158,'〔公表用〕金入設計書情報提供可能一覧表 '!$A$7:$G$302,4,0),"ggge年m月d日"),"")</f>
        <v/>
      </c>
      <c r="C158" s="20" t="str">
        <f>IFERROR(VLOOKUP(A158,'〔公表用〕金入設計書情報提供可能一覧表 '!$A$7:$G$302,5,0),"")</f>
        <v/>
      </c>
      <c r="D158" s="20" t="str">
        <f>IFERROR(VLOOKUP(A158,'〔公表用〕金入設計書情報提供可能一覧表 '!$A$7:$G$302,6,0),"")</f>
        <v/>
      </c>
    </row>
    <row r="159" spans="1:4" x14ac:dyDescent="0.4">
      <c r="A159" s="19">
        <v>156</v>
      </c>
      <c r="B159" s="20" t="str">
        <f>IFERROR(TEXT(VLOOKUP(A159,'〔公表用〕金入設計書情報提供可能一覧表 '!$A$7:$G$302,4,0),"ggge年m月d日"),"")</f>
        <v/>
      </c>
      <c r="C159" s="20" t="str">
        <f>IFERROR(VLOOKUP(A159,'〔公表用〕金入設計書情報提供可能一覧表 '!$A$7:$G$302,5,0),"")</f>
        <v/>
      </c>
      <c r="D159" s="20" t="str">
        <f>IFERROR(VLOOKUP(A159,'〔公表用〕金入設計書情報提供可能一覧表 '!$A$7:$G$302,6,0),"")</f>
        <v/>
      </c>
    </row>
    <row r="160" spans="1:4" x14ac:dyDescent="0.4">
      <c r="A160" s="19">
        <v>157</v>
      </c>
      <c r="B160" s="20" t="str">
        <f>IFERROR(TEXT(VLOOKUP(A160,'〔公表用〕金入設計書情報提供可能一覧表 '!$A$7:$G$302,4,0),"ggge年m月d日"),"")</f>
        <v/>
      </c>
      <c r="C160" s="20" t="str">
        <f>IFERROR(VLOOKUP(A160,'〔公表用〕金入設計書情報提供可能一覧表 '!$A$7:$G$302,5,0),"")</f>
        <v/>
      </c>
      <c r="D160" s="20" t="str">
        <f>IFERROR(VLOOKUP(A160,'〔公表用〕金入設計書情報提供可能一覧表 '!$A$7:$G$302,6,0),"")</f>
        <v/>
      </c>
    </row>
    <row r="161" spans="1:4" x14ac:dyDescent="0.4">
      <c r="A161" s="19">
        <v>158</v>
      </c>
      <c r="B161" s="20" t="str">
        <f>IFERROR(TEXT(VLOOKUP(A161,'〔公表用〕金入設計書情報提供可能一覧表 '!$A$7:$G$302,4,0),"ggge年m月d日"),"")</f>
        <v/>
      </c>
      <c r="C161" s="20" t="str">
        <f>IFERROR(VLOOKUP(A161,'〔公表用〕金入設計書情報提供可能一覧表 '!$A$7:$G$302,5,0),"")</f>
        <v/>
      </c>
      <c r="D161" s="20" t="str">
        <f>IFERROR(VLOOKUP(A161,'〔公表用〕金入設計書情報提供可能一覧表 '!$A$7:$G$302,6,0),"")</f>
        <v/>
      </c>
    </row>
    <row r="162" spans="1:4" x14ac:dyDescent="0.4">
      <c r="A162" s="19">
        <v>159</v>
      </c>
      <c r="B162" s="20" t="str">
        <f>IFERROR(TEXT(VLOOKUP(A162,'〔公表用〕金入設計書情報提供可能一覧表 '!$A$7:$G$302,4,0),"ggge年m月d日"),"")</f>
        <v/>
      </c>
      <c r="C162" s="20" t="str">
        <f>IFERROR(VLOOKUP(A162,'〔公表用〕金入設計書情報提供可能一覧表 '!$A$7:$G$302,5,0),"")</f>
        <v/>
      </c>
      <c r="D162" s="20" t="str">
        <f>IFERROR(VLOOKUP(A162,'〔公表用〕金入設計書情報提供可能一覧表 '!$A$7:$G$302,6,0),"")</f>
        <v/>
      </c>
    </row>
    <row r="163" spans="1:4" x14ac:dyDescent="0.4">
      <c r="A163" s="19">
        <v>160</v>
      </c>
      <c r="B163" s="20" t="str">
        <f>IFERROR(TEXT(VLOOKUP(A163,'〔公表用〕金入設計書情報提供可能一覧表 '!$A$7:$G$302,4,0),"ggge年m月d日"),"")</f>
        <v/>
      </c>
      <c r="C163" s="20" t="str">
        <f>IFERROR(VLOOKUP(A163,'〔公表用〕金入設計書情報提供可能一覧表 '!$A$7:$G$302,5,0),"")</f>
        <v/>
      </c>
      <c r="D163" s="20" t="str">
        <f>IFERROR(VLOOKUP(A163,'〔公表用〕金入設計書情報提供可能一覧表 '!$A$7:$G$302,6,0),"")</f>
        <v/>
      </c>
    </row>
    <row r="164" spans="1:4" x14ac:dyDescent="0.4">
      <c r="A164" s="19">
        <v>161</v>
      </c>
      <c r="B164" s="20" t="str">
        <f>IFERROR(TEXT(VLOOKUP(A164,'〔公表用〕金入設計書情報提供可能一覧表 '!$A$7:$G$302,4,0),"ggge年m月d日"),"")</f>
        <v/>
      </c>
      <c r="C164" s="20" t="str">
        <f>IFERROR(VLOOKUP(A164,'〔公表用〕金入設計書情報提供可能一覧表 '!$A$7:$G$302,5,0),"")</f>
        <v/>
      </c>
      <c r="D164" s="20" t="str">
        <f>IFERROR(VLOOKUP(A164,'〔公表用〕金入設計書情報提供可能一覧表 '!$A$7:$G$302,6,0),"")</f>
        <v/>
      </c>
    </row>
    <row r="165" spans="1:4" x14ac:dyDescent="0.4">
      <c r="A165" s="19">
        <v>162</v>
      </c>
      <c r="B165" s="20" t="str">
        <f>IFERROR(TEXT(VLOOKUP(A165,'〔公表用〕金入設計書情報提供可能一覧表 '!$A$7:$G$302,4,0),"ggge年m月d日"),"")</f>
        <v/>
      </c>
      <c r="C165" s="20" t="str">
        <f>IFERROR(VLOOKUP(A165,'〔公表用〕金入設計書情報提供可能一覧表 '!$A$7:$G$302,5,0),"")</f>
        <v/>
      </c>
      <c r="D165" s="20" t="str">
        <f>IFERROR(VLOOKUP(A165,'〔公表用〕金入設計書情報提供可能一覧表 '!$A$7:$G$302,6,0),"")</f>
        <v/>
      </c>
    </row>
    <row r="166" spans="1:4" x14ac:dyDescent="0.4">
      <c r="A166" s="19">
        <v>163</v>
      </c>
      <c r="B166" s="20" t="str">
        <f>IFERROR(TEXT(VLOOKUP(A166,'〔公表用〕金入設計書情報提供可能一覧表 '!$A$7:$G$302,4,0),"ggge年m月d日"),"")</f>
        <v/>
      </c>
      <c r="C166" s="20" t="str">
        <f>IFERROR(VLOOKUP(A166,'〔公表用〕金入設計書情報提供可能一覧表 '!$A$7:$G$302,5,0),"")</f>
        <v/>
      </c>
      <c r="D166" s="20" t="str">
        <f>IFERROR(VLOOKUP(A166,'〔公表用〕金入設計書情報提供可能一覧表 '!$A$7:$G$302,6,0),"")</f>
        <v/>
      </c>
    </row>
    <row r="167" spans="1:4" x14ac:dyDescent="0.4">
      <c r="A167" s="19">
        <v>164</v>
      </c>
      <c r="B167" s="20" t="str">
        <f>IFERROR(TEXT(VLOOKUP(A167,'〔公表用〕金入設計書情報提供可能一覧表 '!$A$7:$G$302,4,0),"ggge年m月d日"),"")</f>
        <v/>
      </c>
      <c r="C167" s="20" t="str">
        <f>IFERROR(VLOOKUP(A167,'〔公表用〕金入設計書情報提供可能一覧表 '!$A$7:$G$302,5,0),"")</f>
        <v/>
      </c>
      <c r="D167" s="20" t="str">
        <f>IFERROR(VLOOKUP(A167,'〔公表用〕金入設計書情報提供可能一覧表 '!$A$7:$G$302,6,0),"")</f>
        <v/>
      </c>
    </row>
    <row r="168" spans="1:4" x14ac:dyDescent="0.4">
      <c r="A168" s="19">
        <v>165</v>
      </c>
      <c r="B168" s="20" t="str">
        <f>IFERROR(TEXT(VLOOKUP(A168,'〔公表用〕金入設計書情報提供可能一覧表 '!$A$7:$G$302,4,0),"ggge年m月d日"),"")</f>
        <v/>
      </c>
      <c r="C168" s="20" t="str">
        <f>IFERROR(VLOOKUP(A168,'〔公表用〕金入設計書情報提供可能一覧表 '!$A$7:$G$302,5,0),"")</f>
        <v/>
      </c>
      <c r="D168" s="20" t="str">
        <f>IFERROR(VLOOKUP(A168,'〔公表用〕金入設計書情報提供可能一覧表 '!$A$7:$G$302,6,0),"")</f>
        <v/>
      </c>
    </row>
    <row r="169" spans="1:4" x14ac:dyDescent="0.4">
      <c r="A169" s="19">
        <v>166</v>
      </c>
      <c r="B169" s="20" t="str">
        <f>IFERROR(TEXT(VLOOKUP(A169,'〔公表用〕金入設計書情報提供可能一覧表 '!$A$7:$G$302,4,0),"ggge年m月d日"),"")</f>
        <v/>
      </c>
      <c r="C169" s="20" t="str">
        <f>IFERROR(VLOOKUP(A169,'〔公表用〕金入設計書情報提供可能一覧表 '!$A$7:$G$302,5,0),"")</f>
        <v/>
      </c>
      <c r="D169" s="20" t="str">
        <f>IFERROR(VLOOKUP(A169,'〔公表用〕金入設計書情報提供可能一覧表 '!$A$7:$G$302,6,0),"")</f>
        <v/>
      </c>
    </row>
    <row r="170" spans="1:4" x14ac:dyDescent="0.4">
      <c r="A170" s="19">
        <v>167</v>
      </c>
      <c r="B170" s="20" t="str">
        <f>IFERROR(TEXT(VLOOKUP(A170,'〔公表用〕金入設計書情報提供可能一覧表 '!$A$7:$G$302,4,0),"ggge年m月d日"),"")</f>
        <v/>
      </c>
      <c r="C170" s="20" t="str">
        <f>IFERROR(VLOOKUP(A170,'〔公表用〕金入設計書情報提供可能一覧表 '!$A$7:$G$302,5,0),"")</f>
        <v/>
      </c>
      <c r="D170" s="20" t="str">
        <f>IFERROR(VLOOKUP(A170,'〔公表用〕金入設計書情報提供可能一覧表 '!$A$7:$G$302,6,0),"")</f>
        <v/>
      </c>
    </row>
    <row r="171" spans="1:4" x14ac:dyDescent="0.4">
      <c r="A171" s="19">
        <v>168</v>
      </c>
      <c r="B171" s="20" t="str">
        <f>IFERROR(TEXT(VLOOKUP(A171,'〔公表用〕金入設計書情報提供可能一覧表 '!$A$7:$G$302,4,0),"ggge年m月d日"),"")</f>
        <v/>
      </c>
      <c r="C171" s="20" t="str">
        <f>IFERROR(VLOOKUP(A171,'〔公表用〕金入設計書情報提供可能一覧表 '!$A$7:$G$302,5,0),"")</f>
        <v/>
      </c>
      <c r="D171" s="20" t="str">
        <f>IFERROR(VLOOKUP(A171,'〔公表用〕金入設計書情報提供可能一覧表 '!$A$7:$G$302,6,0),"")</f>
        <v/>
      </c>
    </row>
    <row r="172" spans="1:4" x14ac:dyDescent="0.4">
      <c r="A172" s="19">
        <v>169</v>
      </c>
      <c r="B172" s="20" t="str">
        <f>IFERROR(TEXT(VLOOKUP(A172,'〔公表用〕金入設計書情報提供可能一覧表 '!$A$7:$G$302,4,0),"ggge年m月d日"),"")</f>
        <v/>
      </c>
      <c r="C172" s="20" t="str">
        <f>IFERROR(VLOOKUP(A172,'〔公表用〕金入設計書情報提供可能一覧表 '!$A$7:$G$302,5,0),"")</f>
        <v/>
      </c>
      <c r="D172" s="20" t="str">
        <f>IFERROR(VLOOKUP(A172,'〔公表用〕金入設計書情報提供可能一覧表 '!$A$7:$G$302,6,0),"")</f>
        <v/>
      </c>
    </row>
    <row r="173" spans="1:4" x14ac:dyDescent="0.4">
      <c r="A173" s="19">
        <v>170</v>
      </c>
      <c r="B173" s="20" t="str">
        <f>IFERROR(TEXT(VLOOKUP(A173,'〔公表用〕金入設計書情報提供可能一覧表 '!$A$7:$G$302,4,0),"ggge年m月d日"),"")</f>
        <v/>
      </c>
      <c r="C173" s="20" t="str">
        <f>IFERROR(VLOOKUP(A173,'〔公表用〕金入設計書情報提供可能一覧表 '!$A$7:$G$302,5,0),"")</f>
        <v/>
      </c>
      <c r="D173" s="20" t="str">
        <f>IFERROR(VLOOKUP(A173,'〔公表用〕金入設計書情報提供可能一覧表 '!$A$7:$G$302,6,0),"")</f>
        <v/>
      </c>
    </row>
    <row r="174" spans="1:4" x14ac:dyDescent="0.4">
      <c r="A174" s="19">
        <v>171</v>
      </c>
      <c r="B174" s="20" t="str">
        <f>IFERROR(TEXT(VLOOKUP(A174,'〔公表用〕金入設計書情報提供可能一覧表 '!$A$7:$G$302,4,0),"ggge年m月d日"),"")</f>
        <v/>
      </c>
      <c r="C174" s="20" t="str">
        <f>IFERROR(VLOOKUP(A174,'〔公表用〕金入設計書情報提供可能一覧表 '!$A$7:$G$302,5,0),"")</f>
        <v/>
      </c>
      <c r="D174" s="20" t="str">
        <f>IFERROR(VLOOKUP(A174,'〔公表用〕金入設計書情報提供可能一覧表 '!$A$7:$G$302,6,0),"")</f>
        <v/>
      </c>
    </row>
    <row r="175" spans="1:4" x14ac:dyDescent="0.4">
      <c r="A175" s="19">
        <v>172</v>
      </c>
      <c r="B175" s="20" t="str">
        <f>IFERROR(TEXT(VLOOKUP(A175,'〔公表用〕金入設計書情報提供可能一覧表 '!$A$7:$G$302,4,0),"ggge年m月d日"),"")</f>
        <v/>
      </c>
      <c r="C175" s="20" t="str">
        <f>IFERROR(VLOOKUP(A175,'〔公表用〕金入設計書情報提供可能一覧表 '!$A$7:$G$302,5,0),"")</f>
        <v/>
      </c>
      <c r="D175" s="20" t="str">
        <f>IFERROR(VLOOKUP(A175,'〔公表用〕金入設計書情報提供可能一覧表 '!$A$7:$G$302,6,0),"")</f>
        <v/>
      </c>
    </row>
    <row r="176" spans="1:4" x14ac:dyDescent="0.4">
      <c r="A176" s="19">
        <v>173</v>
      </c>
      <c r="B176" s="20" t="str">
        <f>IFERROR(TEXT(VLOOKUP(A176,'〔公表用〕金入設計書情報提供可能一覧表 '!$A$7:$G$302,4,0),"ggge年m月d日"),"")</f>
        <v/>
      </c>
      <c r="C176" s="20" t="str">
        <f>IFERROR(VLOOKUP(A176,'〔公表用〕金入設計書情報提供可能一覧表 '!$A$7:$G$302,5,0),"")</f>
        <v/>
      </c>
      <c r="D176" s="20" t="str">
        <f>IFERROR(VLOOKUP(A176,'〔公表用〕金入設計書情報提供可能一覧表 '!$A$7:$G$302,6,0),"")</f>
        <v/>
      </c>
    </row>
    <row r="177" spans="1:4" x14ac:dyDescent="0.4">
      <c r="A177" s="19">
        <v>174</v>
      </c>
      <c r="B177" s="20" t="str">
        <f>IFERROR(TEXT(VLOOKUP(A177,'〔公表用〕金入設計書情報提供可能一覧表 '!$A$7:$G$302,4,0),"ggge年m月d日"),"")</f>
        <v/>
      </c>
      <c r="C177" s="20" t="str">
        <f>IFERROR(VLOOKUP(A177,'〔公表用〕金入設計書情報提供可能一覧表 '!$A$7:$G$302,5,0),"")</f>
        <v/>
      </c>
      <c r="D177" s="20" t="str">
        <f>IFERROR(VLOOKUP(A177,'〔公表用〕金入設計書情報提供可能一覧表 '!$A$7:$G$302,6,0),"")</f>
        <v/>
      </c>
    </row>
    <row r="178" spans="1:4" x14ac:dyDescent="0.4">
      <c r="A178" s="19">
        <v>175</v>
      </c>
      <c r="B178" s="20" t="str">
        <f>IFERROR(TEXT(VLOOKUP(A178,'〔公表用〕金入設計書情報提供可能一覧表 '!$A$7:$G$302,4,0),"ggge年m月d日"),"")</f>
        <v/>
      </c>
      <c r="C178" s="20" t="str">
        <f>IFERROR(VLOOKUP(A178,'〔公表用〕金入設計書情報提供可能一覧表 '!$A$7:$G$302,5,0),"")</f>
        <v/>
      </c>
      <c r="D178" s="20" t="str">
        <f>IFERROR(VLOOKUP(A178,'〔公表用〕金入設計書情報提供可能一覧表 '!$A$7:$G$302,6,0),"")</f>
        <v/>
      </c>
    </row>
    <row r="179" spans="1:4" x14ac:dyDescent="0.4">
      <c r="A179" s="19">
        <v>176</v>
      </c>
      <c r="B179" s="20" t="str">
        <f>IFERROR(TEXT(VLOOKUP(A179,'〔公表用〕金入設計書情報提供可能一覧表 '!$A$7:$G$302,4,0),"ggge年m月d日"),"")</f>
        <v/>
      </c>
      <c r="C179" s="20" t="str">
        <f>IFERROR(VLOOKUP(A179,'〔公表用〕金入設計書情報提供可能一覧表 '!$A$7:$G$302,5,0),"")</f>
        <v/>
      </c>
      <c r="D179" s="20" t="str">
        <f>IFERROR(VLOOKUP(A179,'〔公表用〕金入設計書情報提供可能一覧表 '!$A$7:$G$302,6,0),"")</f>
        <v/>
      </c>
    </row>
    <row r="180" spans="1:4" x14ac:dyDescent="0.4">
      <c r="A180" s="19">
        <v>177</v>
      </c>
      <c r="B180" s="20" t="str">
        <f>IFERROR(TEXT(VLOOKUP(A180,'〔公表用〕金入設計書情報提供可能一覧表 '!$A$7:$G$302,4,0),"ggge年m月d日"),"")</f>
        <v/>
      </c>
      <c r="C180" s="20" t="str">
        <f>IFERROR(VLOOKUP(A180,'〔公表用〕金入設計書情報提供可能一覧表 '!$A$7:$G$302,5,0),"")</f>
        <v/>
      </c>
      <c r="D180" s="20" t="str">
        <f>IFERROR(VLOOKUP(A180,'〔公表用〕金入設計書情報提供可能一覧表 '!$A$7:$G$302,6,0),"")</f>
        <v/>
      </c>
    </row>
    <row r="181" spans="1:4" x14ac:dyDescent="0.4">
      <c r="A181" s="19">
        <v>178</v>
      </c>
      <c r="B181" s="20" t="str">
        <f>IFERROR(TEXT(VLOOKUP(A181,'〔公表用〕金入設計書情報提供可能一覧表 '!$A$7:$G$302,4,0),"ggge年m月d日"),"")</f>
        <v/>
      </c>
      <c r="C181" s="20" t="str">
        <f>IFERROR(VLOOKUP(A181,'〔公表用〕金入設計書情報提供可能一覧表 '!$A$7:$G$302,5,0),"")</f>
        <v/>
      </c>
      <c r="D181" s="20" t="str">
        <f>IFERROR(VLOOKUP(A181,'〔公表用〕金入設計書情報提供可能一覧表 '!$A$7:$G$302,6,0),"")</f>
        <v/>
      </c>
    </row>
    <row r="182" spans="1:4" x14ac:dyDescent="0.4">
      <c r="A182" s="19">
        <v>179</v>
      </c>
      <c r="B182" s="20" t="str">
        <f>IFERROR(TEXT(VLOOKUP(A182,'〔公表用〕金入設計書情報提供可能一覧表 '!$A$7:$G$302,4,0),"ggge年m月d日"),"")</f>
        <v/>
      </c>
      <c r="C182" s="20" t="str">
        <f>IFERROR(VLOOKUP(A182,'〔公表用〕金入設計書情報提供可能一覧表 '!$A$7:$G$302,5,0),"")</f>
        <v/>
      </c>
      <c r="D182" s="20" t="str">
        <f>IFERROR(VLOOKUP(A182,'〔公表用〕金入設計書情報提供可能一覧表 '!$A$7:$G$302,6,0),"")</f>
        <v/>
      </c>
    </row>
    <row r="183" spans="1:4" x14ac:dyDescent="0.4">
      <c r="A183" s="19">
        <v>180</v>
      </c>
      <c r="B183" s="20" t="str">
        <f>IFERROR(TEXT(VLOOKUP(A183,'〔公表用〕金入設計書情報提供可能一覧表 '!$A$7:$G$302,4,0),"ggge年m月d日"),"")</f>
        <v/>
      </c>
      <c r="C183" s="20" t="str">
        <f>IFERROR(VLOOKUP(A183,'〔公表用〕金入設計書情報提供可能一覧表 '!$A$7:$G$302,5,0),"")</f>
        <v/>
      </c>
      <c r="D183" s="20" t="str">
        <f>IFERROR(VLOOKUP(A183,'〔公表用〕金入設計書情報提供可能一覧表 '!$A$7:$G$302,6,0),"")</f>
        <v/>
      </c>
    </row>
    <row r="184" spans="1:4" x14ac:dyDescent="0.4">
      <c r="A184" s="19">
        <v>181</v>
      </c>
      <c r="B184" s="20" t="str">
        <f>IFERROR(TEXT(VLOOKUP(A184,'〔公表用〕金入設計書情報提供可能一覧表 '!$A$7:$G$302,4,0),"ggge年m月d日"),"")</f>
        <v/>
      </c>
      <c r="C184" s="20" t="str">
        <f>IFERROR(VLOOKUP(A184,'〔公表用〕金入設計書情報提供可能一覧表 '!$A$7:$G$302,5,0),"")</f>
        <v/>
      </c>
      <c r="D184" s="20" t="str">
        <f>IFERROR(VLOOKUP(A184,'〔公表用〕金入設計書情報提供可能一覧表 '!$A$7:$G$302,6,0),"")</f>
        <v/>
      </c>
    </row>
    <row r="185" spans="1:4" x14ac:dyDescent="0.4">
      <c r="A185" s="19">
        <v>182</v>
      </c>
      <c r="B185" s="20" t="str">
        <f>IFERROR(TEXT(VLOOKUP(A185,'〔公表用〕金入設計書情報提供可能一覧表 '!$A$7:$G$302,4,0),"ggge年m月d日"),"")</f>
        <v/>
      </c>
      <c r="C185" s="20" t="str">
        <f>IFERROR(VLOOKUP(A185,'〔公表用〕金入設計書情報提供可能一覧表 '!$A$7:$G$302,5,0),"")</f>
        <v/>
      </c>
      <c r="D185" s="20" t="str">
        <f>IFERROR(VLOOKUP(A185,'〔公表用〕金入設計書情報提供可能一覧表 '!$A$7:$G$302,6,0),"")</f>
        <v/>
      </c>
    </row>
    <row r="186" spans="1:4" x14ac:dyDescent="0.4">
      <c r="A186" s="19">
        <v>183</v>
      </c>
      <c r="B186" s="20" t="str">
        <f>IFERROR(TEXT(VLOOKUP(A186,'〔公表用〕金入設計書情報提供可能一覧表 '!$A$7:$G$302,4,0),"ggge年m月d日"),"")</f>
        <v/>
      </c>
      <c r="C186" s="20" t="str">
        <f>IFERROR(VLOOKUP(A186,'〔公表用〕金入設計書情報提供可能一覧表 '!$A$7:$G$302,5,0),"")</f>
        <v/>
      </c>
      <c r="D186" s="20" t="str">
        <f>IFERROR(VLOOKUP(A186,'〔公表用〕金入設計書情報提供可能一覧表 '!$A$7:$G$302,6,0),"")</f>
        <v/>
      </c>
    </row>
    <row r="187" spans="1:4" x14ac:dyDescent="0.4">
      <c r="A187" s="19">
        <v>184</v>
      </c>
      <c r="B187" s="20" t="str">
        <f>IFERROR(TEXT(VLOOKUP(A187,'〔公表用〕金入設計書情報提供可能一覧表 '!$A$7:$G$302,4,0),"ggge年m月d日"),"")</f>
        <v/>
      </c>
      <c r="C187" s="20" t="str">
        <f>IFERROR(VLOOKUP(A187,'〔公表用〕金入設計書情報提供可能一覧表 '!$A$7:$G$302,5,0),"")</f>
        <v/>
      </c>
      <c r="D187" s="20" t="str">
        <f>IFERROR(VLOOKUP(A187,'〔公表用〕金入設計書情報提供可能一覧表 '!$A$7:$G$302,6,0),"")</f>
        <v/>
      </c>
    </row>
    <row r="188" spans="1:4" x14ac:dyDescent="0.4">
      <c r="A188" s="19">
        <v>185</v>
      </c>
      <c r="B188" s="20" t="str">
        <f>IFERROR(TEXT(VLOOKUP(A188,'〔公表用〕金入設計書情報提供可能一覧表 '!$A$7:$G$302,4,0),"ggge年m月d日"),"")</f>
        <v/>
      </c>
      <c r="C188" s="20" t="str">
        <f>IFERROR(VLOOKUP(A188,'〔公表用〕金入設計書情報提供可能一覧表 '!$A$7:$G$302,5,0),"")</f>
        <v/>
      </c>
      <c r="D188" s="20" t="str">
        <f>IFERROR(VLOOKUP(A188,'〔公表用〕金入設計書情報提供可能一覧表 '!$A$7:$G$302,6,0),"")</f>
        <v/>
      </c>
    </row>
    <row r="189" spans="1:4" x14ac:dyDescent="0.4">
      <c r="A189" s="19">
        <v>186</v>
      </c>
      <c r="B189" s="20" t="str">
        <f>IFERROR(TEXT(VLOOKUP(A189,'〔公表用〕金入設計書情報提供可能一覧表 '!$A$7:$G$302,4,0),"ggge年m月d日"),"")</f>
        <v/>
      </c>
      <c r="C189" s="20" t="str">
        <f>IFERROR(VLOOKUP(A189,'〔公表用〕金入設計書情報提供可能一覧表 '!$A$7:$G$302,5,0),"")</f>
        <v/>
      </c>
      <c r="D189" s="20" t="str">
        <f>IFERROR(VLOOKUP(A189,'〔公表用〕金入設計書情報提供可能一覧表 '!$A$7:$G$302,6,0),"")</f>
        <v/>
      </c>
    </row>
    <row r="190" spans="1:4" x14ac:dyDescent="0.4">
      <c r="A190" s="19">
        <v>187</v>
      </c>
      <c r="B190" s="20" t="str">
        <f>IFERROR(TEXT(VLOOKUP(A190,'〔公表用〕金入設計書情報提供可能一覧表 '!$A$7:$G$302,4,0),"ggge年m月d日"),"")</f>
        <v/>
      </c>
      <c r="C190" s="20" t="str">
        <f>IFERROR(VLOOKUP(A190,'〔公表用〕金入設計書情報提供可能一覧表 '!$A$7:$G$302,5,0),"")</f>
        <v/>
      </c>
      <c r="D190" s="20" t="str">
        <f>IFERROR(VLOOKUP(A190,'〔公表用〕金入設計書情報提供可能一覧表 '!$A$7:$G$302,6,0),"")</f>
        <v/>
      </c>
    </row>
    <row r="191" spans="1:4" x14ac:dyDescent="0.4">
      <c r="A191" s="19">
        <v>188</v>
      </c>
      <c r="B191" s="20" t="str">
        <f>IFERROR(TEXT(VLOOKUP(A191,'〔公表用〕金入設計書情報提供可能一覧表 '!$A$7:$G$302,4,0),"ggge年m月d日"),"")</f>
        <v/>
      </c>
      <c r="C191" s="20" t="str">
        <f>IFERROR(VLOOKUP(A191,'〔公表用〕金入設計書情報提供可能一覧表 '!$A$7:$G$302,5,0),"")</f>
        <v/>
      </c>
      <c r="D191" s="20" t="str">
        <f>IFERROR(VLOOKUP(A191,'〔公表用〕金入設計書情報提供可能一覧表 '!$A$7:$G$302,6,0),"")</f>
        <v/>
      </c>
    </row>
    <row r="192" spans="1:4" x14ac:dyDescent="0.4">
      <c r="A192" s="19">
        <v>189</v>
      </c>
      <c r="B192" s="20" t="str">
        <f>IFERROR(TEXT(VLOOKUP(A192,'〔公表用〕金入設計書情報提供可能一覧表 '!$A$7:$G$302,4,0),"ggge年m月d日"),"")</f>
        <v/>
      </c>
      <c r="C192" s="20" t="str">
        <f>IFERROR(VLOOKUP(A192,'〔公表用〕金入設計書情報提供可能一覧表 '!$A$7:$G$302,5,0),"")</f>
        <v/>
      </c>
      <c r="D192" s="20" t="str">
        <f>IFERROR(VLOOKUP(A192,'〔公表用〕金入設計書情報提供可能一覧表 '!$A$7:$G$302,6,0),"")</f>
        <v/>
      </c>
    </row>
    <row r="193" spans="1:4" x14ac:dyDescent="0.4">
      <c r="A193" s="19">
        <v>190</v>
      </c>
      <c r="B193" s="20" t="str">
        <f>IFERROR(TEXT(VLOOKUP(A193,'〔公表用〕金入設計書情報提供可能一覧表 '!$A$7:$G$302,4,0),"ggge年m月d日"),"")</f>
        <v/>
      </c>
      <c r="C193" s="20" t="str">
        <f>IFERROR(VLOOKUP(A193,'〔公表用〕金入設計書情報提供可能一覧表 '!$A$7:$G$302,5,0),"")</f>
        <v/>
      </c>
      <c r="D193" s="20" t="str">
        <f>IFERROR(VLOOKUP(A193,'〔公表用〕金入設計書情報提供可能一覧表 '!$A$7:$G$302,6,0),"")</f>
        <v/>
      </c>
    </row>
    <row r="194" spans="1:4" x14ac:dyDescent="0.4">
      <c r="A194" s="19">
        <v>191</v>
      </c>
      <c r="B194" s="20" t="str">
        <f>IFERROR(TEXT(VLOOKUP(A194,'〔公表用〕金入設計書情報提供可能一覧表 '!$A$7:$G$302,4,0),"ggge年m月d日"),"")</f>
        <v/>
      </c>
      <c r="C194" s="20" t="str">
        <f>IFERROR(VLOOKUP(A194,'〔公表用〕金入設計書情報提供可能一覧表 '!$A$7:$G$302,5,0),"")</f>
        <v/>
      </c>
      <c r="D194" s="20" t="str">
        <f>IFERROR(VLOOKUP(A194,'〔公表用〕金入設計書情報提供可能一覧表 '!$A$7:$G$302,6,0),"")</f>
        <v/>
      </c>
    </row>
    <row r="195" spans="1:4" x14ac:dyDescent="0.4">
      <c r="A195" s="19">
        <v>192</v>
      </c>
      <c r="B195" s="20" t="str">
        <f>IFERROR(TEXT(VLOOKUP(A195,'〔公表用〕金入設計書情報提供可能一覧表 '!$A$7:$G$302,4,0),"ggge年m月d日"),"")</f>
        <v/>
      </c>
      <c r="C195" s="20" t="str">
        <f>IFERROR(VLOOKUP(A195,'〔公表用〕金入設計書情報提供可能一覧表 '!$A$7:$G$302,5,0),"")</f>
        <v/>
      </c>
      <c r="D195" s="20" t="str">
        <f>IFERROR(VLOOKUP(A195,'〔公表用〕金入設計書情報提供可能一覧表 '!$A$7:$G$302,6,0),"")</f>
        <v/>
      </c>
    </row>
    <row r="196" spans="1:4" x14ac:dyDescent="0.4">
      <c r="A196" s="19">
        <v>193</v>
      </c>
      <c r="B196" s="20" t="str">
        <f>IFERROR(TEXT(VLOOKUP(A196,'〔公表用〕金入設計書情報提供可能一覧表 '!$A$7:$G$302,4,0),"ggge年m月d日"),"")</f>
        <v/>
      </c>
      <c r="C196" s="20" t="str">
        <f>IFERROR(VLOOKUP(A196,'〔公表用〕金入設計書情報提供可能一覧表 '!$A$7:$G$302,5,0),"")</f>
        <v/>
      </c>
      <c r="D196" s="20" t="str">
        <f>IFERROR(VLOOKUP(A196,'〔公表用〕金入設計書情報提供可能一覧表 '!$A$7:$G$302,6,0),"")</f>
        <v/>
      </c>
    </row>
    <row r="197" spans="1:4" x14ac:dyDescent="0.4">
      <c r="A197" s="19">
        <v>194</v>
      </c>
      <c r="B197" s="20" t="str">
        <f>IFERROR(TEXT(VLOOKUP(A197,'〔公表用〕金入設計書情報提供可能一覧表 '!$A$7:$G$302,4,0),"ggge年m月d日"),"")</f>
        <v/>
      </c>
      <c r="C197" s="20" t="str">
        <f>IFERROR(VLOOKUP(A197,'〔公表用〕金入設計書情報提供可能一覧表 '!$A$7:$G$302,5,0),"")</f>
        <v/>
      </c>
      <c r="D197" s="20" t="str">
        <f>IFERROR(VLOOKUP(A197,'〔公表用〕金入設計書情報提供可能一覧表 '!$A$7:$G$302,6,0),"")</f>
        <v/>
      </c>
    </row>
    <row r="198" spans="1:4" x14ac:dyDescent="0.4">
      <c r="A198" s="19">
        <v>195</v>
      </c>
      <c r="B198" s="20" t="str">
        <f>IFERROR(TEXT(VLOOKUP(A198,'〔公表用〕金入設計書情報提供可能一覧表 '!$A$7:$G$302,4,0),"ggge年m月d日"),"")</f>
        <v/>
      </c>
      <c r="C198" s="20" t="str">
        <f>IFERROR(VLOOKUP(A198,'〔公表用〕金入設計書情報提供可能一覧表 '!$A$7:$G$302,5,0),"")</f>
        <v/>
      </c>
      <c r="D198" s="20" t="str">
        <f>IFERROR(VLOOKUP(A198,'〔公表用〕金入設計書情報提供可能一覧表 '!$A$7:$G$302,6,0),"")</f>
        <v/>
      </c>
    </row>
    <row r="199" spans="1:4" x14ac:dyDescent="0.4">
      <c r="A199" s="19">
        <v>196</v>
      </c>
      <c r="B199" s="20" t="str">
        <f>IFERROR(TEXT(VLOOKUP(A199,'〔公表用〕金入設計書情報提供可能一覧表 '!$A$7:$G$302,4,0),"ggge年m月d日"),"")</f>
        <v/>
      </c>
      <c r="C199" s="20" t="str">
        <f>IFERROR(VLOOKUP(A199,'〔公表用〕金入設計書情報提供可能一覧表 '!$A$7:$G$302,5,0),"")</f>
        <v/>
      </c>
      <c r="D199" s="20" t="str">
        <f>IFERROR(VLOOKUP(A199,'〔公表用〕金入設計書情報提供可能一覧表 '!$A$7:$G$302,6,0),"")</f>
        <v/>
      </c>
    </row>
    <row r="200" spans="1:4" x14ac:dyDescent="0.4">
      <c r="A200" s="19">
        <v>197</v>
      </c>
      <c r="B200" s="20" t="str">
        <f>IFERROR(TEXT(VLOOKUP(A200,'〔公表用〕金入設計書情報提供可能一覧表 '!$A$7:$G$302,4,0),"ggge年m月d日"),"")</f>
        <v/>
      </c>
      <c r="C200" s="20" t="str">
        <f>IFERROR(VLOOKUP(A200,'〔公表用〕金入設計書情報提供可能一覧表 '!$A$7:$G$302,5,0),"")</f>
        <v/>
      </c>
      <c r="D200" s="20" t="str">
        <f>IFERROR(VLOOKUP(A200,'〔公表用〕金入設計書情報提供可能一覧表 '!$A$7:$G$302,6,0),"")</f>
        <v/>
      </c>
    </row>
    <row r="201" spans="1:4" x14ac:dyDescent="0.4">
      <c r="A201" s="19">
        <v>198</v>
      </c>
      <c r="B201" s="20" t="str">
        <f>IFERROR(TEXT(VLOOKUP(A201,'〔公表用〕金入設計書情報提供可能一覧表 '!$A$7:$G$302,4,0),"ggge年m月d日"),"")</f>
        <v/>
      </c>
      <c r="C201" s="20" t="str">
        <f>IFERROR(VLOOKUP(A201,'〔公表用〕金入設計書情報提供可能一覧表 '!$A$7:$G$302,5,0),"")</f>
        <v/>
      </c>
      <c r="D201" s="20" t="str">
        <f>IFERROR(VLOOKUP(A201,'〔公表用〕金入設計書情報提供可能一覧表 '!$A$7:$G$302,6,0),"")</f>
        <v/>
      </c>
    </row>
    <row r="202" spans="1:4" x14ac:dyDescent="0.4">
      <c r="A202" s="19">
        <v>199</v>
      </c>
      <c r="B202" s="20" t="str">
        <f>IFERROR(TEXT(VLOOKUP(A202,'〔公表用〕金入設計書情報提供可能一覧表 '!$A$7:$G$302,4,0),"ggge年m月d日"),"")</f>
        <v/>
      </c>
      <c r="C202" s="20" t="str">
        <f>IFERROR(VLOOKUP(A202,'〔公表用〕金入設計書情報提供可能一覧表 '!$A$7:$G$302,5,0),"")</f>
        <v/>
      </c>
      <c r="D202" s="20" t="str">
        <f>IFERROR(VLOOKUP(A202,'〔公表用〕金入設計書情報提供可能一覧表 '!$A$7:$G$302,6,0),"")</f>
        <v/>
      </c>
    </row>
    <row r="203" spans="1:4" x14ac:dyDescent="0.4">
      <c r="A203" s="19">
        <v>200</v>
      </c>
      <c r="B203" s="20" t="str">
        <f>IFERROR(TEXT(VLOOKUP(A203,'〔公表用〕金入設計書情報提供可能一覧表 '!$A$7:$G$302,4,0),"ggge年m月d日"),"")</f>
        <v/>
      </c>
      <c r="C203" s="20" t="str">
        <f>IFERROR(VLOOKUP(A203,'〔公表用〕金入設計書情報提供可能一覧表 '!$A$7:$G$302,5,0),"")</f>
        <v/>
      </c>
      <c r="D203" s="20" t="str">
        <f>IFERROR(VLOOKUP(A203,'〔公表用〕金入設計書情報提供可能一覧表 '!$A$7:$G$302,6,0),"")</f>
        <v/>
      </c>
    </row>
    <row r="204" spans="1:4" x14ac:dyDescent="0.4">
      <c r="A204" s="19">
        <v>201</v>
      </c>
      <c r="B204" s="20" t="str">
        <f>IFERROR(TEXT(VLOOKUP(A204,'〔公表用〕金入設計書情報提供可能一覧表 '!$A$7:$G$302,4,0),"ggge年m月d日"),"")</f>
        <v/>
      </c>
      <c r="C204" s="20" t="str">
        <f>IFERROR(VLOOKUP(A204,'〔公表用〕金入設計書情報提供可能一覧表 '!$A$7:$G$302,5,0),"")</f>
        <v/>
      </c>
      <c r="D204" s="20" t="str">
        <f>IFERROR(VLOOKUP(A204,'〔公表用〕金入設計書情報提供可能一覧表 '!$A$7:$G$302,6,0),"")</f>
        <v/>
      </c>
    </row>
    <row r="205" spans="1:4" x14ac:dyDescent="0.4">
      <c r="A205" s="19">
        <v>202</v>
      </c>
      <c r="B205" s="20" t="str">
        <f>IFERROR(TEXT(VLOOKUP(A205,'〔公表用〕金入設計書情報提供可能一覧表 '!$A$7:$G$302,4,0),"ggge年m月d日"),"")</f>
        <v/>
      </c>
      <c r="C205" s="20" t="str">
        <f>IFERROR(VLOOKUP(A205,'〔公表用〕金入設計書情報提供可能一覧表 '!$A$7:$G$302,5,0),"")</f>
        <v/>
      </c>
      <c r="D205" s="20" t="str">
        <f>IFERROR(VLOOKUP(A205,'〔公表用〕金入設計書情報提供可能一覧表 '!$A$7:$G$302,6,0),"")</f>
        <v/>
      </c>
    </row>
    <row r="206" spans="1:4" x14ac:dyDescent="0.4">
      <c r="A206" s="19">
        <v>203</v>
      </c>
      <c r="B206" s="20" t="str">
        <f>IFERROR(TEXT(VLOOKUP(A206,'〔公表用〕金入設計書情報提供可能一覧表 '!$A$7:$G$302,4,0),"ggge年m月d日"),"")</f>
        <v/>
      </c>
      <c r="C206" s="20" t="str">
        <f>IFERROR(VLOOKUP(A206,'〔公表用〕金入設計書情報提供可能一覧表 '!$A$7:$G$302,5,0),"")</f>
        <v/>
      </c>
      <c r="D206" s="20" t="str">
        <f>IFERROR(VLOOKUP(A206,'〔公表用〕金入設計書情報提供可能一覧表 '!$A$7:$G$302,6,0),"")</f>
        <v/>
      </c>
    </row>
    <row r="207" spans="1:4" x14ac:dyDescent="0.4">
      <c r="A207" s="19">
        <v>204</v>
      </c>
      <c r="B207" s="20" t="str">
        <f>IFERROR(TEXT(VLOOKUP(A207,'〔公表用〕金入設計書情報提供可能一覧表 '!$A$7:$G$302,4,0),"ggge年m月d日"),"")</f>
        <v/>
      </c>
      <c r="C207" s="20" t="str">
        <f>IFERROR(VLOOKUP(A207,'〔公表用〕金入設計書情報提供可能一覧表 '!$A$7:$G$302,5,0),"")</f>
        <v/>
      </c>
      <c r="D207" s="20" t="str">
        <f>IFERROR(VLOOKUP(A207,'〔公表用〕金入設計書情報提供可能一覧表 '!$A$7:$G$302,6,0),"")</f>
        <v/>
      </c>
    </row>
    <row r="208" spans="1:4" x14ac:dyDescent="0.4">
      <c r="A208" s="19">
        <v>205</v>
      </c>
      <c r="B208" s="20" t="str">
        <f>IFERROR(TEXT(VLOOKUP(A208,'〔公表用〕金入設計書情報提供可能一覧表 '!$A$7:$G$302,4,0),"ggge年m月d日"),"")</f>
        <v/>
      </c>
      <c r="C208" s="20" t="str">
        <f>IFERROR(VLOOKUP(A208,'〔公表用〕金入設計書情報提供可能一覧表 '!$A$7:$G$302,5,0),"")</f>
        <v/>
      </c>
      <c r="D208" s="20" t="str">
        <f>IFERROR(VLOOKUP(A208,'〔公表用〕金入設計書情報提供可能一覧表 '!$A$7:$G$302,6,0),"")</f>
        <v/>
      </c>
    </row>
    <row r="209" spans="1:4" x14ac:dyDescent="0.4">
      <c r="A209" s="19">
        <v>206</v>
      </c>
      <c r="B209" s="20" t="str">
        <f>IFERROR(TEXT(VLOOKUP(A209,'〔公表用〕金入設計書情報提供可能一覧表 '!$A$7:$G$302,4,0),"ggge年m月d日"),"")</f>
        <v/>
      </c>
      <c r="C209" s="20" t="str">
        <f>IFERROR(VLOOKUP(A209,'〔公表用〕金入設計書情報提供可能一覧表 '!$A$7:$G$302,5,0),"")</f>
        <v/>
      </c>
      <c r="D209" s="20" t="str">
        <f>IFERROR(VLOOKUP(A209,'〔公表用〕金入設計書情報提供可能一覧表 '!$A$7:$G$302,6,0),"")</f>
        <v/>
      </c>
    </row>
    <row r="210" spans="1:4" x14ac:dyDescent="0.4">
      <c r="A210" s="19">
        <v>207</v>
      </c>
      <c r="B210" s="20" t="str">
        <f>IFERROR(TEXT(VLOOKUP(A210,'〔公表用〕金入設計書情報提供可能一覧表 '!$A$7:$G$302,4,0),"ggge年m月d日"),"")</f>
        <v/>
      </c>
      <c r="C210" s="20" t="str">
        <f>IFERROR(VLOOKUP(A210,'〔公表用〕金入設計書情報提供可能一覧表 '!$A$7:$G$302,5,0),"")</f>
        <v/>
      </c>
      <c r="D210" s="20" t="str">
        <f>IFERROR(VLOOKUP(A210,'〔公表用〕金入設計書情報提供可能一覧表 '!$A$7:$G$302,6,0),"")</f>
        <v/>
      </c>
    </row>
    <row r="211" spans="1:4" x14ac:dyDescent="0.4">
      <c r="A211" s="19">
        <v>208</v>
      </c>
      <c r="B211" s="20" t="str">
        <f>IFERROR(TEXT(VLOOKUP(A211,'〔公表用〕金入設計書情報提供可能一覧表 '!$A$7:$G$302,4,0),"ggge年m月d日"),"")</f>
        <v/>
      </c>
      <c r="C211" s="20" t="str">
        <f>IFERROR(VLOOKUP(A211,'〔公表用〕金入設計書情報提供可能一覧表 '!$A$7:$G$302,5,0),"")</f>
        <v/>
      </c>
      <c r="D211" s="20" t="str">
        <f>IFERROR(VLOOKUP(A211,'〔公表用〕金入設計書情報提供可能一覧表 '!$A$7:$G$302,6,0),"")</f>
        <v/>
      </c>
    </row>
    <row r="212" spans="1:4" x14ac:dyDescent="0.4">
      <c r="A212" s="19">
        <v>209</v>
      </c>
      <c r="B212" s="20" t="str">
        <f>IFERROR(TEXT(VLOOKUP(A212,'〔公表用〕金入設計書情報提供可能一覧表 '!$A$7:$G$302,4,0),"ggge年m月d日"),"")</f>
        <v/>
      </c>
      <c r="C212" s="20" t="str">
        <f>IFERROR(VLOOKUP(A212,'〔公表用〕金入設計書情報提供可能一覧表 '!$A$7:$G$302,5,0),"")</f>
        <v/>
      </c>
      <c r="D212" s="20" t="str">
        <f>IFERROR(VLOOKUP(A212,'〔公表用〕金入設計書情報提供可能一覧表 '!$A$7:$G$302,6,0),"")</f>
        <v/>
      </c>
    </row>
    <row r="213" spans="1:4" x14ac:dyDescent="0.4">
      <c r="A213" s="19">
        <v>210</v>
      </c>
      <c r="B213" s="20" t="str">
        <f>IFERROR(TEXT(VLOOKUP(A213,'〔公表用〕金入設計書情報提供可能一覧表 '!$A$7:$G$302,4,0),"ggge年m月d日"),"")</f>
        <v/>
      </c>
      <c r="C213" s="20" t="str">
        <f>IFERROR(VLOOKUP(A213,'〔公表用〕金入設計書情報提供可能一覧表 '!$A$7:$G$302,5,0),"")</f>
        <v/>
      </c>
      <c r="D213" s="20" t="str">
        <f>IFERROR(VLOOKUP(A213,'〔公表用〕金入設計書情報提供可能一覧表 '!$A$7:$G$302,6,0),"")</f>
        <v/>
      </c>
    </row>
    <row r="214" spans="1:4" x14ac:dyDescent="0.4">
      <c r="A214" s="19">
        <v>211</v>
      </c>
      <c r="B214" s="20" t="str">
        <f>IFERROR(TEXT(VLOOKUP(A214,'〔公表用〕金入設計書情報提供可能一覧表 '!$A$7:$G$302,4,0),"ggge年m月d日"),"")</f>
        <v/>
      </c>
      <c r="C214" s="20" t="str">
        <f>IFERROR(VLOOKUP(A214,'〔公表用〕金入設計書情報提供可能一覧表 '!$A$7:$G$302,5,0),"")</f>
        <v/>
      </c>
      <c r="D214" s="20" t="str">
        <f>IFERROR(VLOOKUP(A214,'〔公表用〕金入設計書情報提供可能一覧表 '!$A$7:$G$302,6,0),"")</f>
        <v/>
      </c>
    </row>
    <row r="215" spans="1:4" x14ac:dyDescent="0.4">
      <c r="A215" s="19">
        <v>212</v>
      </c>
      <c r="B215" s="20" t="str">
        <f>IFERROR(TEXT(VLOOKUP(A215,'〔公表用〕金入設計書情報提供可能一覧表 '!$A$7:$G$302,4,0),"ggge年m月d日"),"")</f>
        <v/>
      </c>
      <c r="C215" s="20" t="str">
        <f>IFERROR(VLOOKUP(A215,'〔公表用〕金入設計書情報提供可能一覧表 '!$A$7:$G$302,5,0),"")</f>
        <v/>
      </c>
      <c r="D215" s="20" t="str">
        <f>IFERROR(VLOOKUP(A215,'〔公表用〕金入設計書情報提供可能一覧表 '!$A$7:$G$302,6,0),"")</f>
        <v/>
      </c>
    </row>
    <row r="216" spans="1:4" x14ac:dyDescent="0.4">
      <c r="A216" s="19">
        <v>213</v>
      </c>
      <c r="B216" s="20" t="str">
        <f>IFERROR(TEXT(VLOOKUP(A216,'〔公表用〕金入設計書情報提供可能一覧表 '!$A$7:$G$302,4,0),"ggge年m月d日"),"")</f>
        <v/>
      </c>
      <c r="C216" s="20" t="str">
        <f>IFERROR(VLOOKUP(A216,'〔公表用〕金入設計書情報提供可能一覧表 '!$A$7:$G$302,5,0),"")</f>
        <v/>
      </c>
      <c r="D216" s="20" t="str">
        <f>IFERROR(VLOOKUP(A216,'〔公表用〕金入設計書情報提供可能一覧表 '!$A$7:$G$302,6,0),"")</f>
        <v/>
      </c>
    </row>
    <row r="217" spans="1:4" x14ac:dyDescent="0.4">
      <c r="A217" s="19">
        <v>214</v>
      </c>
      <c r="B217" s="20" t="str">
        <f>IFERROR(TEXT(VLOOKUP(A217,'〔公表用〕金入設計書情報提供可能一覧表 '!$A$7:$G$302,4,0),"ggge年m月d日"),"")</f>
        <v/>
      </c>
      <c r="C217" s="20" t="str">
        <f>IFERROR(VLOOKUP(A217,'〔公表用〕金入設計書情報提供可能一覧表 '!$A$7:$G$302,5,0),"")</f>
        <v/>
      </c>
      <c r="D217" s="20" t="str">
        <f>IFERROR(VLOOKUP(A217,'〔公表用〕金入設計書情報提供可能一覧表 '!$A$7:$G$302,6,0),"")</f>
        <v/>
      </c>
    </row>
    <row r="218" spans="1:4" x14ac:dyDescent="0.4">
      <c r="A218" s="19">
        <v>215</v>
      </c>
      <c r="B218" s="20" t="str">
        <f>IFERROR(TEXT(VLOOKUP(A218,'〔公表用〕金入設計書情報提供可能一覧表 '!$A$7:$G$302,4,0),"ggge年m月d日"),"")</f>
        <v/>
      </c>
      <c r="C218" s="20" t="str">
        <f>IFERROR(VLOOKUP(A218,'〔公表用〕金入設計書情報提供可能一覧表 '!$A$7:$G$302,5,0),"")</f>
        <v/>
      </c>
      <c r="D218" s="20" t="str">
        <f>IFERROR(VLOOKUP(A218,'〔公表用〕金入設計書情報提供可能一覧表 '!$A$7:$G$302,6,0),"")</f>
        <v/>
      </c>
    </row>
    <row r="219" spans="1:4" x14ac:dyDescent="0.4">
      <c r="A219" s="19">
        <v>216</v>
      </c>
      <c r="B219" s="20" t="str">
        <f>IFERROR(TEXT(VLOOKUP(A219,'〔公表用〕金入設計書情報提供可能一覧表 '!$A$7:$G$302,4,0),"ggge年m月d日"),"")</f>
        <v/>
      </c>
      <c r="C219" s="20" t="str">
        <f>IFERROR(VLOOKUP(A219,'〔公表用〕金入設計書情報提供可能一覧表 '!$A$7:$G$302,5,0),"")</f>
        <v/>
      </c>
      <c r="D219" s="20" t="str">
        <f>IFERROR(VLOOKUP(A219,'〔公表用〕金入設計書情報提供可能一覧表 '!$A$7:$G$302,6,0),"")</f>
        <v/>
      </c>
    </row>
    <row r="220" spans="1:4" x14ac:dyDescent="0.4">
      <c r="A220" s="19">
        <v>217</v>
      </c>
      <c r="B220" s="20" t="str">
        <f>IFERROR(TEXT(VLOOKUP(A220,'〔公表用〕金入設計書情報提供可能一覧表 '!$A$7:$G$302,4,0),"ggge年m月d日"),"")</f>
        <v/>
      </c>
      <c r="C220" s="20" t="str">
        <f>IFERROR(VLOOKUP(A220,'〔公表用〕金入設計書情報提供可能一覧表 '!$A$7:$G$302,5,0),"")</f>
        <v/>
      </c>
      <c r="D220" s="20" t="str">
        <f>IFERROR(VLOOKUP(A220,'〔公表用〕金入設計書情報提供可能一覧表 '!$A$7:$G$302,6,0),"")</f>
        <v/>
      </c>
    </row>
    <row r="221" spans="1:4" x14ac:dyDescent="0.4">
      <c r="A221" s="19">
        <v>218</v>
      </c>
      <c r="B221" s="20" t="str">
        <f>IFERROR(TEXT(VLOOKUP(A221,'〔公表用〕金入設計書情報提供可能一覧表 '!$A$7:$G$302,4,0),"ggge年m月d日"),"")</f>
        <v/>
      </c>
      <c r="C221" s="20" t="str">
        <f>IFERROR(VLOOKUP(A221,'〔公表用〕金入設計書情報提供可能一覧表 '!$A$7:$G$302,5,0),"")</f>
        <v/>
      </c>
      <c r="D221" s="20" t="str">
        <f>IFERROR(VLOOKUP(A221,'〔公表用〕金入設計書情報提供可能一覧表 '!$A$7:$G$302,6,0),"")</f>
        <v/>
      </c>
    </row>
    <row r="222" spans="1:4" x14ac:dyDescent="0.4">
      <c r="A222" s="19">
        <v>219</v>
      </c>
      <c r="B222" s="20" t="str">
        <f>IFERROR(TEXT(VLOOKUP(A222,'〔公表用〕金入設計書情報提供可能一覧表 '!$A$7:$G$302,4,0),"ggge年m月d日"),"")</f>
        <v/>
      </c>
      <c r="C222" s="20" t="str">
        <f>IFERROR(VLOOKUP(A222,'〔公表用〕金入設計書情報提供可能一覧表 '!$A$7:$G$302,5,0),"")</f>
        <v/>
      </c>
      <c r="D222" s="20" t="str">
        <f>IFERROR(VLOOKUP(A222,'〔公表用〕金入設計書情報提供可能一覧表 '!$A$7:$G$302,6,0),"")</f>
        <v/>
      </c>
    </row>
    <row r="223" spans="1:4" x14ac:dyDescent="0.4">
      <c r="A223" s="19">
        <v>220</v>
      </c>
      <c r="B223" s="20" t="str">
        <f>IFERROR(TEXT(VLOOKUP(A223,'〔公表用〕金入設計書情報提供可能一覧表 '!$A$7:$G$302,4,0),"ggge年m月d日"),"")</f>
        <v/>
      </c>
      <c r="C223" s="20" t="str">
        <f>IFERROR(VLOOKUP(A223,'〔公表用〕金入設計書情報提供可能一覧表 '!$A$7:$G$302,5,0),"")</f>
        <v/>
      </c>
      <c r="D223" s="20" t="str">
        <f>IFERROR(VLOOKUP(A223,'〔公表用〕金入設計書情報提供可能一覧表 '!$A$7:$G$302,6,0),"")</f>
        <v/>
      </c>
    </row>
    <row r="224" spans="1:4" x14ac:dyDescent="0.4">
      <c r="A224" s="19">
        <v>221</v>
      </c>
      <c r="B224" s="20" t="str">
        <f>IFERROR(TEXT(VLOOKUP(A224,'〔公表用〕金入設計書情報提供可能一覧表 '!$A$7:$G$302,4,0),"ggge年m月d日"),"")</f>
        <v/>
      </c>
      <c r="C224" s="20" t="str">
        <f>IFERROR(VLOOKUP(A224,'〔公表用〕金入設計書情報提供可能一覧表 '!$A$7:$G$302,5,0),"")</f>
        <v/>
      </c>
      <c r="D224" s="20" t="str">
        <f>IFERROR(VLOOKUP(A224,'〔公表用〕金入設計書情報提供可能一覧表 '!$A$7:$G$302,6,0),"")</f>
        <v/>
      </c>
    </row>
    <row r="225" spans="1:4" x14ac:dyDescent="0.4">
      <c r="A225" s="19">
        <v>222</v>
      </c>
      <c r="B225" s="20" t="str">
        <f>IFERROR(TEXT(VLOOKUP(A225,'〔公表用〕金入設計書情報提供可能一覧表 '!$A$7:$G$302,4,0),"ggge年m月d日"),"")</f>
        <v/>
      </c>
      <c r="C225" s="20" t="str">
        <f>IFERROR(VLOOKUP(A225,'〔公表用〕金入設計書情報提供可能一覧表 '!$A$7:$G$302,5,0),"")</f>
        <v/>
      </c>
      <c r="D225" s="20" t="str">
        <f>IFERROR(VLOOKUP(A225,'〔公表用〕金入設計書情報提供可能一覧表 '!$A$7:$G$302,6,0),"")</f>
        <v/>
      </c>
    </row>
    <row r="226" spans="1:4" x14ac:dyDescent="0.4">
      <c r="A226" s="19">
        <v>223</v>
      </c>
      <c r="B226" s="20" t="str">
        <f>IFERROR(TEXT(VLOOKUP(A226,'〔公表用〕金入設計書情報提供可能一覧表 '!$A$7:$G$302,4,0),"ggge年m月d日"),"")</f>
        <v/>
      </c>
      <c r="C226" s="20" t="str">
        <f>IFERROR(VLOOKUP(A226,'〔公表用〕金入設計書情報提供可能一覧表 '!$A$7:$G$302,5,0),"")</f>
        <v/>
      </c>
      <c r="D226" s="20" t="str">
        <f>IFERROR(VLOOKUP(A226,'〔公表用〕金入設計書情報提供可能一覧表 '!$A$7:$G$302,6,0),"")</f>
        <v/>
      </c>
    </row>
    <row r="227" spans="1:4" x14ac:dyDescent="0.4">
      <c r="A227" s="19">
        <v>224</v>
      </c>
      <c r="B227" s="20" t="str">
        <f>IFERROR(TEXT(VLOOKUP(A227,'〔公表用〕金入設計書情報提供可能一覧表 '!$A$7:$G$302,4,0),"ggge年m月d日"),"")</f>
        <v/>
      </c>
      <c r="C227" s="20" t="str">
        <f>IFERROR(VLOOKUP(A227,'〔公表用〕金入設計書情報提供可能一覧表 '!$A$7:$G$302,5,0),"")</f>
        <v/>
      </c>
      <c r="D227" s="20" t="str">
        <f>IFERROR(VLOOKUP(A227,'〔公表用〕金入設計書情報提供可能一覧表 '!$A$7:$G$302,6,0),"")</f>
        <v/>
      </c>
    </row>
    <row r="228" spans="1:4" x14ac:dyDescent="0.4">
      <c r="A228" s="19">
        <v>225</v>
      </c>
      <c r="B228" s="20" t="str">
        <f>IFERROR(TEXT(VLOOKUP(A228,'〔公表用〕金入設計書情報提供可能一覧表 '!$A$7:$G$302,4,0),"ggge年m月d日"),"")</f>
        <v/>
      </c>
      <c r="C228" s="20" t="str">
        <f>IFERROR(VLOOKUP(A228,'〔公表用〕金入設計書情報提供可能一覧表 '!$A$7:$G$302,5,0),"")</f>
        <v/>
      </c>
      <c r="D228" s="20" t="str">
        <f>IFERROR(VLOOKUP(A228,'〔公表用〕金入設計書情報提供可能一覧表 '!$A$7:$G$302,6,0),"")</f>
        <v/>
      </c>
    </row>
    <row r="229" spans="1:4" x14ac:dyDescent="0.4">
      <c r="A229" s="19">
        <v>226</v>
      </c>
      <c r="B229" s="20" t="str">
        <f>IFERROR(TEXT(VLOOKUP(A229,'〔公表用〕金入設計書情報提供可能一覧表 '!$A$7:$G$302,4,0),"ggge年m月d日"),"")</f>
        <v/>
      </c>
      <c r="C229" s="20" t="str">
        <f>IFERROR(VLOOKUP(A229,'〔公表用〕金入設計書情報提供可能一覧表 '!$A$7:$G$302,5,0),"")</f>
        <v/>
      </c>
      <c r="D229" s="20" t="str">
        <f>IFERROR(VLOOKUP(A229,'〔公表用〕金入設計書情報提供可能一覧表 '!$A$7:$G$302,6,0),"")</f>
        <v/>
      </c>
    </row>
    <row r="230" spans="1:4" x14ac:dyDescent="0.4">
      <c r="A230" s="19">
        <v>227</v>
      </c>
      <c r="B230" s="20" t="str">
        <f>IFERROR(TEXT(VLOOKUP(A230,'〔公表用〕金入設計書情報提供可能一覧表 '!$A$7:$G$302,4,0),"ggge年m月d日"),"")</f>
        <v/>
      </c>
      <c r="C230" s="20" t="str">
        <f>IFERROR(VLOOKUP(A230,'〔公表用〕金入設計書情報提供可能一覧表 '!$A$7:$G$302,5,0),"")</f>
        <v/>
      </c>
      <c r="D230" s="20" t="str">
        <f>IFERROR(VLOOKUP(A230,'〔公表用〕金入設計書情報提供可能一覧表 '!$A$7:$G$302,6,0),"")</f>
        <v/>
      </c>
    </row>
    <row r="231" spans="1:4" x14ac:dyDescent="0.4">
      <c r="A231" s="19">
        <v>228</v>
      </c>
      <c r="B231" s="20" t="str">
        <f>IFERROR(TEXT(VLOOKUP(A231,'〔公表用〕金入設計書情報提供可能一覧表 '!$A$7:$G$302,4,0),"ggge年m月d日"),"")</f>
        <v/>
      </c>
      <c r="C231" s="20" t="str">
        <f>IFERROR(VLOOKUP(A231,'〔公表用〕金入設計書情報提供可能一覧表 '!$A$7:$G$302,5,0),"")</f>
        <v/>
      </c>
      <c r="D231" s="20" t="str">
        <f>IFERROR(VLOOKUP(A231,'〔公表用〕金入設計書情報提供可能一覧表 '!$A$7:$G$302,6,0),"")</f>
        <v/>
      </c>
    </row>
    <row r="232" spans="1:4" x14ac:dyDescent="0.4">
      <c r="A232" s="19">
        <v>229</v>
      </c>
      <c r="B232" s="20" t="str">
        <f>IFERROR(TEXT(VLOOKUP(A232,'〔公表用〕金入設計書情報提供可能一覧表 '!$A$7:$G$302,4,0),"ggge年m月d日"),"")</f>
        <v/>
      </c>
      <c r="C232" s="20" t="str">
        <f>IFERROR(VLOOKUP(A232,'〔公表用〕金入設計書情報提供可能一覧表 '!$A$7:$G$302,5,0),"")</f>
        <v/>
      </c>
      <c r="D232" s="20" t="str">
        <f>IFERROR(VLOOKUP(A232,'〔公表用〕金入設計書情報提供可能一覧表 '!$A$7:$G$302,6,0),"")</f>
        <v/>
      </c>
    </row>
    <row r="233" spans="1:4" x14ac:dyDescent="0.4">
      <c r="A233" s="19">
        <v>230</v>
      </c>
      <c r="B233" s="20" t="str">
        <f>IFERROR(TEXT(VLOOKUP(A233,'〔公表用〕金入設計書情報提供可能一覧表 '!$A$7:$G$302,4,0),"ggge年m月d日"),"")</f>
        <v/>
      </c>
      <c r="C233" s="20" t="str">
        <f>IFERROR(VLOOKUP(A233,'〔公表用〕金入設計書情報提供可能一覧表 '!$A$7:$G$302,5,0),"")</f>
        <v/>
      </c>
      <c r="D233" s="20" t="str">
        <f>IFERROR(VLOOKUP(A233,'〔公表用〕金入設計書情報提供可能一覧表 '!$A$7:$G$302,6,0),"")</f>
        <v/>
      </c>
    </row>
    <row r="234" spans="1:4" x14ac:dyDescent="0.4">
      <c r="A234" s="19">
        <v>231</v>
      </c>
      <c r="B234" s="20" t="str">
        <f>IFERROR(TEXT(VLOOKUP(A234,'〔公表用〕金入設計書情報提供可能一覧表 '!$A$7:$G$302,4,0),"ggge年m月d日"),"")</f>
        <v/>
      </c>
      <c r="C234" s="20" t="str">
        <f>IFERROR(VLOOKUP(A234,'〔公表用〕金入設計書情報提供可能一覧表 '!$A$7:$G$302,5,0),"")</f>
        <v/>
      </c>
      <c r="D234" s="20" t="str">
        <f>IFERROR(VLOOKUP(A234,'〔公表用〕金入設計書情報提供可能一覧表 '!$A$7:$G$302,6,0),"")</f>
        <v/>
      </c>
    </row>
    <row r="235" spans="1:4" x14ac:dyDescent="0.4">
      <c r="A235" s="19">
        <v>232</v>
      </c>
      <c r="B235" s="20" t="str">
        <f>IFERROR(TEXT(VLOOKUP(A235,'〔公表用〕金入設計書情報提供可能一覧表 '!$A$7:$G$302,4,0),"ggge年m月d日"),"")</f>
        <v/>
      </c>
      <c r="C235" s="20" t="str">
        <f>IFERROR(VLOOKUP(A235,'〔公表用〕金入設計書情報提供可能一覧表 '!$A$7:$G$302,5,0),"")</f>
        <v/>
      </c>
      <c r="D235" s="20" t="str">
        <f>IFERROR(VLOOKUP(A235,'〔公表用〕金入設計書情報提供可能一覧表 '!$A$7:$G$302,6,0),"")</f>
        <v/>
      </c>
    </row>
    <row r="236" spans="1:4" x14ac:dyDescent="0.4">
      <c r="A236" s="19">
        <v>233</v>
      </c>
      <c r="B236" s="20" t="str">
        <f>IFERROR(TEXT(VLOOKUP(A236,'〔公表用〕金入設計書情報提供可能一覧表 '!$A$7:$G$302,4,0),"ggge年m月d日"),"")</f>
        <v/>
      </c>
      <c r="C236" s="20" t="str">
        <f>IFERROR(VLOOKUP(A236,'〔公表用〕金入設計書情報提供可能一覧表 '!$A$7:$G$302,5,0),"")</f>
        <v/>
      </c>
      <c r="D236" s="20" t="str">
        <f>IFERROR(VLOOKUP(A236,'〔公表用〕金入設計書情報提供可能一覧表 '!$A$7:$G$302,6,0),"")</f>
        <v/>
      </c>
    </row>
    <row r="237" spans="1:4" x14ac:dyDescent="0.4">
      <c r="A237" s="19">
        <v>234</v>
      </c>
      <c r="B237" s="20" t="str">
        <f>IFERROR(TEXT(VLOOKUP(A237,'〔公表用〕金入設計書情報提供可能一覧表 '!$A$7:$G$302,4,0),"ggge年m月d日"),"")</f>
        <v/>
      </c>
      <c r="C237" s="20" t="str">
        <f>IFERROR(VLOOKUP(A237,'〔公表用〕金入設計書情報提供可能一覧表 '!$A$7:$G$302,5,0),"")</f>
        <v/>
      </c>
      <c r="D237" s="20" t="str">
        <f>IFERROR(VLOOKUP(A237,'〔公表用〕金入設計書情報提供可能一覧表 '!$A$7:$G$302,6,0),"")</f>
        <v/>
      </c>
    </row>
    <row r="238" spans="1:4" x14ac:dyDescent="0.4">
      <c r="A238" s="19">
        <v>235</v>
      </c>
      <c r="B238" s="20" t="str">
        <f>IFERROR(TEXT(VLOOKUP(A238,'〔公表用〕金入設計書情報提供可能一覧表 '!$A$7:$G$302,4,0),"ggge年m月d日"),"")</f>
        <v/>
      </c>
      <c r="C238" s="20" t="str">
        <f>IFERROR(VLOOKUP(A238,'〔公表用〕金入設計書情報提供可能一覧表 '!$A$7:$G$302,5,0),"")</f>
        <v/>
      </c>
      <c r="D238" s="20" t="str">
        <f>IFERROR(VLOOKUP(A238,'〔公表用〕金入設計書情報提供可能一覧表 '!$A$7:$G$302,6,0),"")</f>
        <v/>
      </c>
    </row>
    <row r="239" spans="1:4" x14ac:dyDescent="0.4">
      <c r="A239" s="19">
        <v>236</v>
      </c>
      <c r="B239" s="20" t="str">
        <f>IFERROR(TEXT(VLOOKUP(A239,'〔公表用〕金入設計書情報提供可能一覧表 '!$A$7:$G$302,4,0),"ggge年m月d日"),"")</f>
        <v/>
      </c>
      <c r="C239" s="20" t="str">
        <f>IFERROR(VLOOKUP(A239,'〔公表用〕金入設計書情報提供可能一覧表 '!$A$7:$G$302,5,0),"")</f>
        <v/>
      </c>
      <c r="D239" s="20" t="str">
        <f>IFERROR(VLOOKUP(A239,'〔公表用〕金入設計書情報提供可能一覧表 '!$A$7:$G$302,6,0),"")</f>
        <v/>
      </c>
    </row>
    <row r="240" spans="1:4" x14ac:dyDescent="0.4">
      <c r="A240" s="19">
        <v>237</v>
      </c>
      <c r="B240" s="20" t="str">
        <f>IFERROR(TEXT(VLOOKUP(A240,'〔公表用〕金入設計書情報提供可能一覧表 '!$A$7:$G$302,4,0),"ggge年m月d日"),"")</f>
        <v/>
      </c>
      <c r="C240" s="20" t="str">
        <f>IFERROR(VLOOKUP(A240,'〔公表用〕金入設計書情報提供可能一覧表 '!$A$7:$G$302,5,0),"")</f>
        <v/>
      </c>
      <c r="D240" s="20" t="str">
        <f>IFERROR(VLOOKUP(A240,'〔公表用〕金入設計書情報提供可能一覧表 '!$A$7:$G$302,6,0),"")</f>
        <v/>
      </c>
    </row>
    <row r="241" spans="1:4" x14ac:dyDescent="0.4">
      <c r="A241" s="19">
        <v>238</v>
      </c>
      <c r="B241" s="20" t="str">
        <f>IFERROR(TEXT(VLOOKUP(A241,'〔公表用〕金入設計書情報提供可能一覧表 '!$A$7:$G$302,4,0),"ggge年m月d日"),"")</f>
        <v/>
      </c>
      <c r="C241" s="20" t="str">
        <f>IFERROR(VLOOKUP(A241,'〔公表用〕金入設計書情報提供可能一覧表 '!$A$7:$G$302,5,0),"")</f>
        <v/>
      </c>
      <c r="D241" s="20" t="str">
        <f>IFERROR(VLOOKUP(A241,'〔公表用〕金入設計書情報提供可能一覧表 '!$A$7:$G$302,6,0),"")</f>
        <v/>
      </c>
    </row>
    <row r="242" spans="1:4" x14ac:dyDescent="0.4">
      <c r="A242" s="19">
        <v>239</v>
      </c>
      <c r="B242" s="20" t="str">
        <f>IFERROR(TEXT(VLOOKUP(A242,'〔公表用〕金入設計書情報提供可能一覧表 '!$A$7:$G$302,4,0),"ggge年m月d日"),"")</f>
        <v/>
      </c>
      <c r="C242" s="20" t="str">
        <f>IFERROR(VLOOKUP(A242,'〔公表用〕金入設計書情報提供可能一覧表 '!$A$7:$G$302,5,0),"")</f>
        <v/>
      </c>
      <c r="D242" s="20" t="str">
        <f>IFERROR(VLOOKUP(A242,'〔公表用〕金入設計書情報提供可能一覧表 '!$A$7:$G$302,6,0),"")</f>
        <v/>
      </c>
    </row>
    <row r="243" spans="1:4" x14ac:dyDescent="0.4">
      <c r="A243" s="19">
        <v>240</v>
      </c>
      <c r="B243" s="20" t="str">
        <f>IFERROR(TEXT(VLOOKUP(A243,'〔公表用〕金入設計書情報提供可能一覧表 '!$A$7:$G$302,4,0),"ggge年m月d日"),"")</f>
        <v/>
      </c>
      <c r="C243" s="20" t="str">
        <f>IFERROR(VLOOKUP(A243,'〔公表用〕金入設計書情報提供可能一覧表 '!$A$7:$G$302,5,0),"")</f>
        <v/>
      </c>
      <c r="D243" s="20" t="str">
        <f>IFERROR(VLOOKUP(A243,'〔公表用〕金入設計書情報提供可能一覧表 '!$A$7:$G$302,6,0),"")</f>
        <v/>
      </c>
    </row>
    <row r="244" spans="1:4" x14ac:dyDescent="0.4">
      <c r="A244" s="19">
        <v>241</v>
      </c>
      <c r="B244" s="20" t="str">
        <f>IFERROR(TEXT(VLOOKUP(A244,'〔公表用〕金入設計書情報提供可能一覧表 '!$A$7:$G$302,4,0),"ggge年m月d日"),"")</f>
        <v/>
      </c>
      <c r="C244" s="20" t="str">
        <f>IFERROR(VLOOKUP(A244,'〔公表用〕金入設計書情報提供可能一覧表 '!$A$7:$G$302,5,0),"")</f>
        <v/>
      </c>
      <c r="D244" s="20" t="str">
        <f>IFERROR(VLOOKUP(A244,'〔公表用〕金入設計書情報提供可能一覧表 '!$A$7:$G$302,6,0),"")</f>
        <v/>
      </c>
    </row>
    <row r="245" spans="1:4" x14ac:dyDescent="0.4">
      <c r="A245" s="19">
        <v>242</v>
      </c>
      <c r="B245" s="20" t="str">
        <f>IFERROR(TEXT(VLOOKUP(A245,'〔公表用〕金入設計書情報提供可能一覧表 '!$A$7:$G$302,4,0),"ggge年m月d日"),"")</f>
        <v/>
      </c>
      <c r="C245" s="20" t="str">
        <f>IFERROR(VLOOKUP(A245,'〔公表用〕金入設計書情報提供可能一覧表 '!$A$7:$G$302,5,0),"")</f>
        <v/>
      </c>
      <c r="D245" s="20" t="str">
        <f>IFERROR(VLOOKUP(A245,'〔公表用〕金入設計書情報提供可能一覧表 '!$A$7:$G$302,6,0),"")</f>
        <v/>
      </c>
    </row>
    <row r="246" spans="1:4" x14ac:dyDescent="0.4">
      <c r="A246" s="19">
        <v>243</v>
      </c>
      <c r="B246" s="20" t="str">
        <f>IFERROR(TEXT(VLOOKUP(A246,'〔公表用〕金入設計書情報提供可能一覧表 '!$A$7:$G$302,4,0),"ggge年m月d日"),"")</f>
        <v/>
      </c>
      <c r="C246" s="20" t="str">
        <f>IFERROR(VLOOKUP(A246,'〔公表用〕金入設計書情報提供可能一覧表 '!$A$7:$G$302,5,0),"")</f>
        <v/>
      </c>
      <c r="D246" s="20" t="str">
        <f>IFERROR(VLOOKUP(A246,'〔公表用〕金入設計書情報提供可能一覧表 '!$A$7:$G$302,6,0),"")</f>
        <v/>
      </c>
    </row>
    <row r="247" spans="1:4" x14ac:dyDescent="0.4">
      <c r="A247" s="19">
        <v>244</v>
      </c>
      <c r="B247" s="20" t="str">
        <f>IFERROR(TEXT(VLOOKUP(A247,'〔公表用〕金入設計書情報提供可能一覧表 '!$A$7:$G$302,4,0),"ggge年m月d日"),"")</f>
        <v/>
      </c>
      <c r="C247" s="20" t="str">
        <f>IFERROR(VLOOKUP(A247,'〔公表用〕金入設計書情報提供可能一覧表 '!$A$7:$G$302,5,0),"")</f>
        <v/>
      </c>
      <c r="D247" s="20" t="str">
        <f>IFERROR(VLOOKUP(A247,'〔公表用〕金入設計書情報提供可能一覧表 '!$A$7:$G$302,6,0),"")</f>
        <v/>
      </c>
    </row>
    <row r="248" spans="1:4" x14ac:dyDescent="0.4">
      <c r="A248" s="19">
        <v>245</v>
      </c>
      <c r="B248" s="20" t="str">
        <f>IFERROR(TEXT(VLOOKUP(A248,'〔公表用〕金入設計書情報提供可能一覧表 '!$A$7:$G$302,4,0),"ggge年m月d日"),"")</f>
        <v/>
      </c>
      <c r="C248" s="20" t="str">
        <f>IFERROR(VLOOKUP(A248,'〔公表用〕金入設計書情報提供可能一覧表 '!$A$7:$G$302,5,0),"")</f>
        <v/>
      </c>
      <c r="D248" s="20" t="str">
        <f>IFERROR(VLOOKUP(A248,'〔公表用〕金入設計書情報提供可能一覧表 '!$A$7:$G$302,6,0),"")</f>
        <v/>
      </c>
    </row>
    <row r="249" spans="1:4" x14ac:dyDescent="0.4">
      <c r="A249" s="19">
        <v>246</v>
      </c>
      <c r="B249" s="20" t="str">
        <f>IFERROR(TEXT(VLOOKUP(A249,'〔公表用〕金入設計書情報提供可能一覧表 '!$A$7:$G$302,4,0),"ggge年m月d日"),"")</f>
        <v/>
      </c>
      <c r="C249" s="20" t="str">
        <f>IFERROR(VLOOKUP(A249,'〔公表用〕金入設計書情報提供可能一覧表 '!$A$7:$G$302,5,0),"")</f>
        <v/>
      </c>
      <c r="D249" s="20" t="str">
        <f>IFERROR(VLOOKUP(A249,'〔公表用〕金入設計書情報提供可能一覧表 '!$A$7:$G$302,6,0),"")</f>
        <v/>
      </c>
    </row>
    <row r="250" spans="1:4" x14ac:dyDescent="0.4">
      <c r="A250" s="19">
        <v>247</v>
      </c>
      <c r="B250" s="20" t="str">
        <f>IFERROR(TEXT(VLOOKUP(A250,'〔公表用〕金入設計書情報提供可能一覧表 '!$A$7:$G$302,4,0),"ggge年m月d日"),"")</f>
        <v/>
      </c>
      <c r="C250" s="20" t="str">
        <f>IFERROR(VLOOKUP(A250,'〔公表用〕金入設計書情報提供可能一覧表 '!$A$7:$G$302,5,0),"")</f>
        <v/>
      </c>
      <c r="D250" s="20" t="str">
        <f>IFERROR(VLOOKUP(A250,'〔公表用〕金入設計書情報提供可能一覧表 '!$A$7:$G$302,6,0),"")</f>
        <v/>
      </c>
    </row>
    <row r="251" spans="1:4" x14ac:dyDescent="0.4">
      <c r="A251" s="19">
        <v>248</v>
      </c>
      <c r="B251" s="20" t="str">
        <f>IFERROR(TEXT(VLOOKUP(A251,'〔公表用〕金入設計書情報提供可能一覧表 '!$A$7:$G$302,4,0),"ggge年m月d日"),"")</f>
        <v/>
      </c>
      <c r="C251" s="20" t="str">
        <f>IFERROR(VLOOKUP(A251,'〔公表用〕金入設計書情報提供可能一覧表 '!$A$7:$G$302,5,0),"")</f>
        <v/>
      </c>
      <c r="D251" s="20" t="str">
        <f>IFERROR(VLOOKUP(A251,'〔公表用〕金入設計書情報提供可能一覧表 '!$A$7:$G$302,6,0),"")</f>
        <v/>
      </c>
    </row>
    <row r="252" spans="1:4" x14ac:dyDescent="0.4">
      <c r="A252" s="19">
        <v>249</v>
      </c>
      <c r="B252" s="20" t="str">
        <f>IFERROR(TEXT(VLOOKUP(A252,'〔公表用〕金入設計書情報提供可能一覧表 '!$A$7:$G$302,4,0),"ggge年m月d日"),"")</f>
        <v/>
      </c>
      <c r="C252" s="20" t="str">
        <f>IFERROR(VLOOKUP(A252,'〔公表用〕金入設計書情報提供可能一覧表 '!$A$7:$G$302,5,0),"")</f>
        <v/>
      </c>
      <c r="D252" s="20" t="str">
        <f>IFERROR(VLOOKUP(A252,'〔公表用〕金入設計書情報提供可能一覧表 '!$A$7:$G$302,6,0),"")</f>
        <v/>
      </c>
    </row>
    <row r="253" spans="1:4" x14ac:dyDescent="0.4">
      <c r="A253" s="19">
        <v>250</v>
      </c>
      <c r="B253" s="20" t="str">
        <f>IFERROR(TEXT(VLOOKUP(A253,'〔公表用〕金入設計書情報提供可能一覧表 '!$A$7:$G$302,4,0),"ggge年m月d日"),"")</f>
        <v/>
      </c>
      <c r="C253" s="20" t="str">
        <f>IFERROR(VLOOKUP(A253,'〔公表用〕金入設計書情報提供可能一覧表 '!$A$7:$G$302,5,0),"")</f>
        <v/>
      </c>
      <c r="D253" s="20" t="str">
        <f>IFERROR(VLOOKUP(A253,'〔公表用〕金入設計書情報提供可能一覧表 '!$A$7:$G$302,6,0),"")</f>
        <v/>
      </c>
    </row>
    <row r="254" spans="1:4" x14ac:dyDescent="0.4">
      <c r="A254" s="19">
        <v>251</v>
      </c>
      <c r="B254" s="20" t="str">
        <f>IFERROR(TEXT(VLOOKUP(A254,'〔公表用〕金入設計書情報提供可能一覧表 '!$A$7:$G$302,4,0),"ggge年m月d日"),"")</f>
        <v/>
      </c>
      <c r="C254" s="20" t="str">
        <f>IFERROR(VLOOKUP(A254,'〔公表用〕金入設計書情報提供可能一覧表 '!$A$7:$G$302,5,0),"")</f>
        <v/>
      </c>
      <c r="D254" s="20" t="str">
        <f>IFERROR(VLOOKUP(A254,'〔公表用〕金入設計書情報提供可能一覧表 '!$A$7:$G$302,6,0),"")</f>
        <v/>
      </c>
    </row>
    <row r="255" spans="1:4" x14ac:dyDescent="0.4">
      <c r="A255" s="19">
        <v>252</v>
      </c>
      <c r="B255" s="20" t="str">
        <f>IFERROR(TEXT(VLOOKUP(A255,'〔公表用〕金入設計書情報提供可能一覧表 '!$A$7:$G$302,4,0),"ggge年m月d日"),"")</f>
        <v/>
      </c>
      <c r="C255" s="20" t="str">
        <f>IFERROR(VLOOKUP(A255,'〔公表用〕金入設計書情報提供可能一覧表 '!$A$7:$G$302,5,0),"")</f>
        <v/>
      </c>
      <c r="D255" s="20" t="str">
        <f>IFERROR(VLOOKUP(A255,'〔公表用〕金入設計書情報提供可能一覧表 '!$A$7:$G$302,6,0),"")</f>
        <v/>
      </c>
    </row>
    <row r="256" spans="1:4" x14ac:dyDescent="0.4">
      <c r="A256" s="19">
        <v>253</v>
      </c>
      <c r="B256" s="20" t="str">
        <f>IFERROR(TEXT(VLOOKUP(A256,'〔公表用〕金入設計書情報提供可能一覧表 '!$A$7:$G$302,4,0),"ggge年m月d日"),"")</f>
        <v/>
      </c>
      <c r="C256" s="20" t="str">
        <f>IFERROR(VLOOKUP(A256,'〔公表用〕金入設計書情報提供可能一覧表 '!$A$7:$G$302,5,0),"")</f>
        <v/>
      </c>
      <c r="D256" s="20" t="str">
        <f>IFERROR(VLOOKUP(A256,'〔公表用〕金入設計書情報提供可能一覧表 '!$A$7:$G$302,6,0),"")</f>
        <v/>
      </c>
    </row>
    <row r="257" spans="1:4" x14ac:dyDescent="0.4">
      <c r="A257" s="19">
        <v>254</v>
      </c>
      <c r="B257" s="20" t="str">
        <f>IFERROR(TEXT(VLOOKUP(A257,'〔公表用〕金入設計書情報提供可能一覧表 '!$A$7:$G$302,4,0),"ggge年m月d日"),"")</f>
        <v/>
      </c>
      <c r="C257" s="20" t="str">
        <f>IFERROR(VLOOKUP(A257,'〔公表用〕金入設計書情報提供可能一覧表 '!$A$7:$G$302,5,0),"")</f>
        <v/>
      </c>
      <c r="D257" s="20" t="str">
        <f>IFERROR(VLOOKUP(A257,'〔公表用〕金入設計書情報提供可能一覧表 '!$A$7:$G$302,6,0),"")</f>
        <v/>
      </c>
    </row>
    <row r="258" spans="1:4" x14ac:dyDescent="0.4">
      <c r="A258" s="19">
        <v>255</v>
      </c>
      <c r="B258" s="20" t="str">
        <f>IFERROR(TEXT(VLOOKUP(A258,'〔公表用〕金入設計書情報提供可能一覧表 '!$A$7:$G$302,4,0),"ggge年m月d日"),"")</f>
        <v/>
      </c>
      <c r="C258" s="20" t="str">
        <f>IFERROR(VLOOKUP(A258,'〔公表用〕金入設計書情報提供可能一覧表 '!$A$7:$G$302,5,0),"")</f>
        <v/>
      </c>
      <c r="D258" s="20" t="str">
        <f>IFERROR(VLOOKUP(A258,'〔公表用〕金入設計書情報提供可能一覧表 '!$A$7:$G$302,6,0),"")</f>
        <v/>
      </c>
    </row>
    <row r="259" spans="1:4" x14ac:dyDescent="0.4">
      <c r="A259" s="19">
        <v>256</v>
      </c>
      <c r="B259" s="20" t="str">
        <f>IFERROR(TEXT(VLOOKUP(A259,'〔公表用〕金入設計書情報提供可能一覧表 '!$A$7:$G$302,4,0),"ggge年m月d日"),"")</f>
        <v/>
      </c>
      <c r="C259" s="20" t="str">
        <f>IFERROR(VLOOKUP(A259,'〔公表用〕金入設計書情報提供可能一覧表 '!$A$7:$G$302,5,0),"")</f>
        <v/>
      </c>
      <c r="D259" s="20" t="str">
        <f>IFERROR(VLOOKUP(A259,'〔公表用〕金入設計書情報提供可能一覧表 '!$A$7:$G$302,6,0),"")</f>
        <v/>
      </c>
    </row>
    <row r="260" spans="1:4" x14ac:dyDescent="0.4">
      <c r="A260" s="19">
        <v>257</v>
      </c>
      <c r="B260" s="20" t="str">
        <f>IFERROR(TEXT(VLOOKUP(A260,'〔公表用〕金入設計書情報提供可能一覧表 '!$A$7:$G$302,4,0),"ggge年m月d日"),"")</f>
        <v/>
      </c>
      <c r="C260" s="20" t="str">
        <f>IFERROR(VLOOKUP(A260,'〔公表用〕金入設計書情報提供可能一覧表 '!$A$7:$G$302,5,0),"")</f>
        <v/>
      </c>
      <c r="D260" s="20" t="str">
        <f>IFERROR(VLOOKUP(A260,'〔公表用〕金入設計書情報提供可能一覧表 '!$A$7:$G$302,6,0),"")</f>
        <v/>
      </c>
    </row>
    <row r="261" spans="1:4" x14ac:dyDescent="0.4">
      <c r="A261" s="19">
        <v>258</v>
      </c>
      <c r="B261" s="20" t="str">
        <f>IFERROR(TEXT(VLOOKUP(A261,'〔公表用〕金入設計書情報提供可能一覧表 '!$A$7:$G$302,4,0),"ggge年m月d日"),"")</f>
        <v/>
      </c>
      <c r="C261" s="20" t="str">
        <f>IFERROR(VLOOKUP(A261,'〔公表用〕金入設計書情報提供可能一覧表 '!$A$7:$G$302,5,0),"")</f>
        <v/>
      </c>
      <c r="D261" s="20" t="str">
        <f>IFERROR(VLOOKUP(A261,'〔公表用〕金入設計書情報提供可能一覧表 '!$A$7:$G$302,6,0),"")</f>
        <v/>
      </c>
    </row>
    <row r="262" spans="1:4" x14ac:dyDescent="0.4">
      <c r="A262" s="19">
        <v>259</v>
      </c>
      <c r="B262" s="20" t="str">
        <f>IFERROR(TEXT(VLOOKUP(A262,'〔公表用〕金入設計書情報提供可能一覧表 '!$A$7:$G$302,4,0),"ggge年m月d日"),"")</f>
        <v/>
      </c>
      <c r="C262" s="20" t="str">
        <f>IFERROR(VLOOKUP(A262,'〔公表用〕金入設計書情報提供可能一覧表 '!$A$7:$G$302,5,0),"")</f>
        <v/>
      </c>
      <c r="D262" s="20" t="str">
        <f>IFERROR(VLOOKUP(A262,'〔公表用〕金入設計書情報提供可能一覧表 '!$A$7:$G$302,6,0),"")</f>
        <v/>
      </c>
    </row>
    <row r="263" spans="1:4" x14ac:dyDescent="0.4">
      <c r="A263" s="19">
        <v>260</v>
      </c>
      <c r="B263" s="20" t="str">
        <f>IFERROR(TEXT(VLOOKUP(A263,'〔公表用〕金入設計書情報提供可能一覧表 '!$A$7:$G$302,4,0),"ggge年m月d日"),"")</f>
        <v/>
      </c>
      <c r="C263" s="20" t="str">
        <f>IFERROR(VLOOKUP(A263,'〔公表用〕金入設計書情報提供可能一覧表 '!$A$7:$G$302,5,0),"")</f>
        <v/>
      </c>
      <c r="D263" s="20" t="str">
        <f>IFERROR(VLOOKUP(A263,'〔公表用〕金入設計書情報提供可能一覧表 '!$A$7:$G$302,6,0),"")</f>
        <v/>
      </c>
    </row>
    <row r="264" spans="1:4" x14ac:dyDescent="0.4">
      <c r="A264" s="19">
        <v>261</v>
      </c>
      <c r="B264" s="20" t="str">
        <f>IFERROR(TEXT(VLOOKUP(A264,'〔公表用〕金入設計書情報提供可能一覧表 '!$A$7:$G$302,4,0),"ggge年m月d日"),"")</f>
        <v/>
      </c>
      <c r="C264" s="20" t="str">
        <f>IFERROR(VLOOKUP(A264,'〔公表用〕金入設計書情報提供可能一覧表 '!$A$7:$G$302,5,0),"")</f>
        <v/>
      </c>
      <c r="D264" s="20" t="str">
        <f>IFERROR(VLOOKUP(A264,'〔公表用〕金入設計書情報提供可能一覧表 '!$A$7:$G$302,6,0),"")</f>
        <v/>
      </c>
    </row>
    <row r="265" spans="1:4" x14ac:dyDescent="0.4">
      <c r="A265" s="19">
        <v>262</v>
      </c>
      <c r="B265" s="20" t="str">
        <f>IFERROR(TEXT(VLOOKUP(A265,'〔公表用〕金入設計書情報提供可能一覧表 '!$A$7:$G$302,4,0),"ggge年m月d日"),"")</f>
        <v/>
      </c>
      <c r="C265" s="20" t="str">
        <f>IFERROR(VLOOKUP(A265,'〔公表用〕金入設計書情報提供可能一覧表 '!$A$7:$G$302,5,0),"")</f>
        <v/>
      </c>
      <c r="D265" s="20" t="str">
        <f>IFERROR(VLOOKUP(A265,'〔公表用〕金入設計書情報提供可能一覧表 '!$A$7:$G$302,6,0),"")</f>
        <v/>
      </c>
    </row>
    <row r="266" spans="1:4" x14ac:dyDescent="0.4">
      <c r="A266" s="19">
        <v>263</v>
      </c>
      <c r="B266" s="20" t="str">
        <f>IFERROR(TEXT(VLOOKUP(A266,'〔公表用〕金入設計書情報提供可能一覧表 '!$A$7:$G$302,4,0),"ggge年m月d日"),"")</f>
        <v/>
      </c>
      <c r="C266" s="20" t="str">
        <f>IFERROR(VLOOKUP(A266,'〔公表用〕金入設計書情報提供可能一覧表 '!$A$7:$G$302,5,0),"")</f>
        <v/>
      </c>
      <c r="D266" s="20" t="str">
        <f>IFERROR(VLOOKUP(A266,'〔公表用〕金入設計書情報提供可能一覧表 '!$A$7:$G$302,6,0),"")</f>
        <v/>
      </c>
    </row>
    <row r="267" spans="1:4" x14ac:dyDescent="0.4">
      <c r="A267" s="19">
        <v>264</v>
      </c>
      <c r="B267" s="20" t="str">
        <f>IFERROR(TEXT(VLOOKUP(A267,'〔公表用〕金入設計書情報提供可能一覧表 '!$A$7:$G$302,4,0),"ggge年m月d日"),"")</f>
        <v/>
      </c>
      <c r="C267" s="20" t="str">
        <f>IFERROR(VLOOKUP(A267,'〔公表用〕金入設計書情報提供可能一覧表 '!$A$7:$G$302,5,0),"")</f>
        <v/>
      </c>
      <c r="D267" s="20" t="str">
        <f>IFERROR(VLOOKUP(A267,'〔公表用〕金入設計書情報提供可能一覧表 '!$A$7:$G$302,6,0),"")</f>
        <v/>
      </c>
    </row>
    <row r="268" spans="1:4" x14ac:dyDescent="0.4">
      <c r="A268" s="19">
        <v>265</v>
      </c>
      <c r="B268" s="20" t="str">
        <f>IFERROR(TEXT(VLOOKUP(A268,'〔公表用〕金入設計書情報提供可能一覧表 '!$A$7:$G$302,4,0),"ggge年m月d日"),"")</f>
        <v/>
      </c>
      <c r="C268" s="20" t="str">
        <f>IFERROR(VLOOKUP(A268,'〔公表用〕金入設計書情報提供可能一覧表 '!$A$7:$G$302,5,0),"")</f>
        <v/>
      </c>
      <c r="D268" s="20" t="str">
        <f>IFERROR(VLOOKUP(A268,'〔公表用〕金入設計書情報提供可能一覧表 '!$A$7:$G$302,6,0),"")</f>
        <v/>
      </c>
    </row>
    <row r="269" spans="1:4" x14ac:dyDescent="0.4">
      <c r="A269" s="19">
        <v>266</v>
      </c>
      <c r="B269" s="20" t="str">
        <f>IFERROR(TEXT(VLOOKUP(A269,'〔公表用〕金入設計書情報提供可能一覧表 '!$A$7:$G$302,4,0),"ggge年m月d日"),"")</f>
        <v/>
      </c>
      <c r="C269" s="20" t="str">
        <f>IFERROR(VLOOKUP(A269,'〔公表用〕金入設計書情報提供可能一覧表 '!$A$7:$G$302,5,0),"")</f>
        <v/>
      </c>
      <c r="D269" s="20" t="str">
        <f>IFERROR(VLOOKUP(A269,'〔公表用〕金入設計書情報提供可能一覧表 '!$A$7:$G$302,6,0),"")</f>
        <v/>
      </c>
    </row>
    <row r="270" spans="1:4" x14ac:dyDescent="0.4">
      <c r="A270" s="19">
        <v>267</v>
      </c>
      <c r="B270" s="20" t="str">
        <f>IFERROR(TEXT(VLOOKUP(A270,'〔公表用〕金入設計書情報提供可能一覧表 '!$A$7:$G$302,4,0),"ggge年m月d日"),"")</f>
        <v/>
      </c>
      <c r="C270" s="20" t="str">
        <f>IFERROR(VLOOKUP(A270,'〔公表用〕金入設計書情報提供可能一覧表 '!$A$7:$G$302,5,0),"")</f>
        <v/>
      </c>
      <c r="D270" s="20" t="str">
        <f>IFERROR(VLOOKUP(A270,'〔公表用〕金入設計書情報提供可能一覧表 '!$A$7:$G$302,6,0),"")</f>
        <v/>
      </c>
    </row>
    <row r="271" spans="1:4" x14ac:dyDescent="0.4">
      <c r="A271" s="19">
        <v>268</v>
      </c>
      <c r="B271" s="20" t="str">
        <f>IFERROR(TEXT(VLOOKUP(A271,'〔公表用〕金入設計書情報提供可能一覧表 '!$A$7:$G$302,4,0),"ggge年m月d日"),"")</f>
        <v/>
      </c>
      <c r="C271" s="20" t="str">
        <f>IFERROR(VLOOKUP(A271,'〔公表用〕金入設計書情報提供可能一覧表 '!$A$7:$G$302,5,0),"")</f>
        <v/>
      </c>
      <c r="D271" s="20" t="str">
        <f>IFERROR(VLOOKUP(A271,'〔公表用〕金入設計書情報提供可能一覧表 '!$A$7:$G$302,6,0),"")</f>
        <v/>
      </c>
    </row>
    <row r="272" spans="1:4" x14ac:dyDescent="0.4">
      <c r="A272" s="19">
        <v>269</v>
      </c>
      <c r="B272" s="20" t="str">
        <f>IFERROR(TEXT(VLOOKUP(A272,'〔公表用〕金入設計書情報提供可能一覧表 '!$A$7:$G$302,4,0),"ggge年m月d日"),"")</f>
        <v/>
      </c>
      <c r="C272" s="20" t="str">
        <f>IFERROR(VLOOKUP(A272,'〔公表用〕金入設計書情報提供可能一覧表 '!$A$7:$G$302,5,0),"")</f>
        <v/>
      </c>
      <c r="D272" s="20" t="str">
        <f>IFERROR(VLOOKUP(A272,'〔公表用〕金入設計書情報提供可能一覧表 '!$A$7:$G$302,6,0),"")</f>
        <v/>
      </c>
    </row>
    <row r="273" spans="1:4" x14ac:dyDescent="0.4">
      <c r="A273" s="19">
        <v>270</v>
      </c>
      <c r="B273" s="20" t="str">
        <f>IFERROR(TEXT(VLOOKUP(A273,'〔公表用〕金入設計書情報提供可能一覧表 '!$A$7:$G$302,4,0),"ggge年m月d日"),"")</f>
        <v/>
      </c>
      <c r="C273" s="20" t="str">
        <f>IFERROR(VLOOKUP(A273,'〔公表用〕金入設計書情報提供可能一覧表 '!$A$7:$G$302,5,0),"")</f>
        <v/>
      </c>
      <c r="D273" s="20" t="str">
        <f>IFERROR(VLOOKUP(A273,'〔公表用〕金入設計書情報提供可能一覧表 '!$A$7:$G$302,6,0),"")</f>
        <v/>
      </c>
    </row>
    <row r="274" spans="1:4" x14ac:dyDescent="0.4">
      <c r="A274" s="19">
        <v>271</v>
      </c>
      <c r="B274" s="20" t="str">
        <f>IFERROR(TEXT(VLOOKUP(A274,'〔公表用〕金入設計書情報提供可能一覧表 '!$A$7:$G$302,4,0),"ggge年m月d日"),"")</f>
        <v/>
      </c>
      <c r="C274" s="20" t="str">
        <f>IFERROR(VLOOKUP(A274,'〔公表用〕金入設計書情報提供可能一覧表 '!$A$7:$G$302,5,0),"")</f>
        <v/>
      </c>
      <c r="D274" s="20" t="str">
        <f>IFERROR(VLOOKUP(A274,'〔公表用〕金入設計書情報提供可能一覧表 '!$A$7:$G$302,6,0),"")</f>
        <v/>
      </c>
    </row>
    <row r="275" spans="1:4" x14ac:dyDescent="0.4">
      <c r="A275" s="19">
        <v>272</v>
      </c>
      <c r="B275" s="20" t="str">
        <f>IFERROR(TEXT(VLOOKUP(A275,'〔公表用〕金入設計書情報提供可能一覧表 '!$A$7:$G$302,4,0),"ggge年m月d日"),"")</f>
        <v/>
      </c>
      <c r="C275" s="20" t="str">
        <f>IFERROR(VLOOKUP(A275,'〔公表用〕金入設計書情報提供可能一覧表 '!$A$7:$G$302,5,0),"")</f>
        <v/>
      </c>
      <c r="D275" s="20" t="str">
        <f>IFERROR(VLOOKUP(A275,'〔公表用〕金入設計書情報提供可能一覧表 '!$A$7:$G$302,6,0),"")</f>
        <v/>
      </c>
    </row>
    <row r="276" spans="1:4" x14ac:dyDescent="0.4">
      <c r="A276" s="19">
        <v>273</v>
      </c>
      <c r="B276" s="20" t="str">
        <f>IFERROR(TEXT(VLOOKUP(A276,'〔公表用〕金入設計書情報提供可能一覧表 '!$A$7:$G$302,4,0),"ggge年m月d日"),"")</f>
        <v/>
      </c>
      <c r="C276" s="20" t="str">
        <f>IFERROR(VLOOKUP(A276,'〔公表用〕金入設計書情報提供可能一覧表 '!$A$7:$G$302,5,0),"")</f>
        <v/>
      </c>
      <c r="D276" s="20" t="str">
        <f>IFERROR(VLOOKUP(A276,'〔公表用〕金入設計書情報提供可能一覧表 '!$A$7:$G$302,6,0),"")</f>
        <v/>
      </c>
    </row>
    <row r="277" spans="1:4" x14ac:dyDescent="0.4">
      <c r="A277" s="19">
        <v>274</v>
      </c>
      <c r="B277" s="20" t="str">
        <f>IFERROR(TEXT(VLOOKUP(A277,'〔公表用〕金入設計書情報提供可能一覧表 '!$A$7:$G$302,4,0),"ggge年m月d日"),"")</f>
        <v/>
      </c>
      <c r="C277" s="20" t="str">
        <f>IFERROR(VLOOKUP(A277,'〔公表用〕金入設計書情報提供可能一覧表 '!$A$7:$G$302,5,0),"")</f>
        <v/>
      </c>
      <c r="D277" s="20" t="str">
        <f>IFERROR(VLOOKUP(A277,'〔公表用〕金入設計書情報提供可能一覧表 '!$A$7:$G$302,6,0),"")</f>
        <v/>
      </c>
    </row>
    <row r="278" spans="1:4" x14ac:dyDescent="0.4">
      <c r="A278" s="19">
        <v>275</v>
      </c>
      <c r="B278" s="20" t="str">
        <f>IFERROR(TEXT(VLOOKUP(A278,'〔公表用〕金入設計書情報提供可能一覧表 '!$A$7:$G$302,4,0),"ggge年m月d日"),"")</f>
        <v/>
      </c>
      <c r="C278" s="20" t="str">
        <f>IFERROR(VLOOKUP(A278,'〔公表用〕金入設計書情報提供可能一覧表 '!$A$7:$G$302,5,0),"")</f>
        <v/>
      </c>
      <c r="D278" s="20" t="str">
        <f>IFERROR(VLOOKUP(A278,'〔公表用〕金入設計書情報提供可能一覧表 '!$A$7:$G$302,6,0),"")</f>
        <v/>
      </c>
    </row>
    <row r="279" spans="1:4" x14ac:dyDescent="0.4">
      <c r="A279" s="19">
        <v>276</v>
      </c>
      <c r="B279" s="20" t="str">
        <f>IFERROR(TEXT(VLOOKUP(A279,'〔公表用〕金入設計書情報提供可能一覧表 '!$A$7:$G$302,4,0),"ggge年m月d日"),"")</f>
        <v/>
      </c>
      <c r="C279" s="20" t="str">
        <f>IFERROR(VLOOKUP(A279,'〔公表用〕金入設計書情報提供可能一覧表 '!$A$7:$G$302,5,0),"")</f>
        <v/>
      </c>
      <c r="D279" s="20" t="str">
        <f>IFERROR(VLOOKUP(A279,'〔公表用〕金入設計書情報提供可能一覧表 '!$A$7:$G$302,6,0),"")</f>
        <v/>
      </c>
    </row>
    <row r="280" spans="1:4" x14ac:dyDescent="0.4">
      <c r="A280" s="19">
        <v>277</v>
      </c>
      <c r="B280" s="20" t="str">
        <f>IFERROR(TEXT(VLOOKUP(A280,'〔公表用〕金入設計書情報提供可能一覧表 '!$A$7:$G$302,4,0),"ggge年m月d日"),"")</f>
        <v/>
      </c>
      <c r="C280" s="20" t="str">
        <f>IFERROR(VLOOKUP(A280,'〔公表用〕金入設計書情報提供可能一覧表 '!$A$7:$G$302,5,0),"")</f>
        <v/>
      </c>
      <c r="D280" s="20" t="str">
        <f>IFERROR(VLOOKUP(A280,'〔公表用〕金入設計書情報提供可能一覧表 '!$A$7:$G$302,6,0),"")</f>
        <v/>
      </c>
    </row>
    <row r="281" spans="1:4" x14ac:dyDescent="0.4">
      <c r="A281" s="19">
        <v>278</v>
      </c>
      <c r="B281" s="20" t="str">
        <f>IFERROR(TEXT(VLOOKUP(A281,'〔公表用〕金入設計書情報提供可能一覧表 '!$A$7:$G$302,4,0),"ggge年m月d日"),"")</f>
        <v/>
      </c>
      <c r="C281" s="20" t="str">
        <f>IFERROR(VLOOKUP(A281,'〔公表用〕金入設計書情報提供可能一覧表 '!$A$7:$G$302,5,0),"")</f>
        <v/>
      </c>
      <c r="D281" s="20" t="str">
        <f>IFERROR(VLOOKUP(A281,'〔公表用〕金入設計書情報提供可能一覧表 '!$A$7:$G$302,6,0),"")</f>
        <v/>
      </c>
    </row>
    <row r="282" spans="1:4" x14ac:dyDescent="0.4">
      <c r="A282" s="19">
        <v>279</v>
      </c>
      <c r="B282" s="20" t="str">
        <f>IFERROR(TEXT(VLOOKUP(A282,'〔公表用〕金入設計書情報提供可能一覧表 '!$A$7:$G$302,4,0),"ggge年m月d日"),"")</f>
        <v/>
      </c>
      <c r="C282" s="20" t="str">
        <f>IFERROR(VLOOKUP(A282,'〔公表用〕金入設計書情報提供可能一覧表 '!$A$7:$G$302,5,0),"")</f>
        <v/>
      </c>
      <c r="D282" s="20" t="str">
        <f>IFERROR(VLOOKUP(A282,'〔公表用〕金入設計書情報提供可能一覧表 '!$A$7:$G$302,6,0),"")</f>
        <v/>
      </c>
    </row>
    <row r="283" spans="1:4" x14ac:dyDescent="0.4">
      <c r="A283" s="19">
        <v>280</v>
      </c>
      <c r="B283" s="20" t="str">
        <f>IFERROR(TEXT(VLOOKUP(A283,'〔公表用〕金入設計書情報提供可能一覧表 '!$A$7:$G$302,4,0),"ggge年m月d日"),"")</f>
        <v/>
      </c>
      <c r="C283" s="20" t="str">
        <f>IFERROR(VLOOKUP(A283,'〔公表用〕金入設計書情報提供可能一覧表 '!$A$7:$G$302,5,0),"")</f>
        <v/>
      </c>
      <c r="D283" s="20" t="str">
        <f>IFERROR(VLOOKUP(A283,'〔公表用〕金入設計書情報提供可能一覧表 '!$A$7:$G$302,6,0),"")</f>
        <v/>
      </c>
    </row>
    <row r="284" spans="1:4" x14ac:dyDescent="0.4">
      <c r="A284" s="19">
        <v>281</v>
      </c>
      <c r="B284" s="20" t="str">
        <f>IFERROR(TEXT(VLOOKUP(A284,'〔公表用〕金入設計書情報提供可能一覧表 '!$A$7:$G$302,4,0),"ggge年m月d日"),"")</f>
        <v/>
      </c>
      <c r="C284" s="20" t="str">
        <f>IFERROR(VLOOKUP(A284,'〔公表用〕金入設計書情報提供可能一覧表 '!$A$7:$G$302,5,0),"")</f>
        <v/>
      </c>
      <c r="D284" s="20" t="str">
        <f>IFERROR(VLOOKUP(A284,'〔公表用〕金入設計書情報提供可能一覧表 '!$A$7:$G$302,6,0),"")</f>
        <v/>
      </c>
    </row>
    <row r="285" spans="1:4" x14ac:dyDescent="0.4">
      <c r="A285" s="19">
        <v>282</v>
      </c>
      <c r="B285" s="20" t="str">
        <f>IFERROR(TEXT(VLOOKUP(A285,'〔公表用〕金入設計書情報提供可能一覧表 '!$A$7:$G$302,4,0),"ggge年m月d日"),"")</f>
        <v/>
      </c>
      <c r="C285" s="20" t="str">
        <f>IFERROR(VLOOKUP(A285,'〔公表用〕金入設計書情報提供可能一覧表 '!$A$7:$G$302,5,0),"")</f>
        <v/>
      </c>
      <c r="D285" s="20" t="str">
        <f>IFERROR(VLOOKUP(A285,'〔公表用〕金入設計書情報提供可能一覧表 '!$A$7:$G$302,6,0),"")</f>
        <v/>
      </c>
    </row>
    <row r="286" spans="1:4" x14ac:dyDescent="0.4">
      <c r="A286" s="19">
        <v>283</v>
      </c>
      <c r="B286" s="20" t="str">
        <f>IFERROR(TEXT(VLOOKUP(A286,'〔公表用〕金入設計書情報提供可能一覧表 '!$A$7:$G$302,4,0),"ggge年m月d日"),"")</f>
        <v/>
      </c>
      <c r="C286" s="20" t="str">
        <f>IFERROR(VLOOKUP(A286,'〔公表用〕金入設計書情報提供可能一覧表 '!$A$7:$G$302,5,0),"")</f>
        <v/>
      </c>
      <c r="D286" s="20" t="str">
        <f>IFERROR(VLOOKUP(A286,'〔公表用〕金入設計書情報提供可能一覧表 '!$A$7:$G$302,6,0),"")</f>
        <v/>
      </c>
    </row>
    <row r="287" spans="1:4" x14ac:dyDescent="0.4">
      <c r="A287" s="19">
        <v>284</v>
      </c>
      <c r="B287" s="20" t="str">
        <f>IFERROR(TEXT(VLOOKUP(A287,'〔公表用〕金入設計書情報提供可能一覧表 '!$A$7:$G$302,4,0),"ggge年m月d日"),"")</f>
        <v/>
      </c>
      <c r="C287" s="20" t="str">
        <f>IFERROR(VLOOKUP(A287,'〔公表用〕金入設計書情報提供可能一覧表 '!$A$7:$G$302,5,0),"")</f>
        <v/>
      </c>
      <c r="D287" s="20" t="str">
        <f>IFERROR(VLOOKUP(A287,'〔公表用〕金入設計書情報提供可能一覧表 '!$A$7:$G$302,6,0),"")</f>
        <v/>
      </c>
    </row>
    <row r="288" spans="1:4" x14ac:dyDescent="0.4">
      <c r="A288" s="19">
        <v>285</v>
      </c>
      <c r="B288" s="20" t="str">
        <f>IFERROR(TEXT(VLOOKUP(A288,'〔公表用〕金入設計書情報提供可能一覧表 '!$A$7:$G$302,4,0),"ggge年m月d日"),"")</f>
        <v/>
      </c>
      <c r="C288" s="20" t="str">
        <f>IFERROR(VLOOKUP(A288,'〔公表用〕金入設計書情報提供可能一覧表 '!$A$7:$G$302,5,0),"")</f>
        <v/>
      </c>
      <c r="D288" s="20" t="str">
        <f>IFERROR(VLOOKUP(A288,'〔公表用〕金入設計書情報提供可能一覧表 '!$A$7:$G$302,6,0),"")</f>
        <v/>
      </c>
    </row>
    <row r="289" spans="1:4" x14ac:dyDescent="0.4">
      <c r="A289" s="19">
        <v>286</v>
      </c>
      <c r="B289" s="20" t="str">
        <f>IFERROR(TEXT(VLOOKUP(A289,'〔公表用〕金入設計書情報提供可能一覧表 '!$A$7:$G$302,4,0),"ggge年m月d日"),"")</f>
        <v/>
      </c>
      <c r="C289" s="20" t="str">
        <f>IFERROR(VLOOKUP(A289,'〔公表用〕金入設計書情報提供可能一覧表 '!$A$7:$G$302,5,0),"")</f>
        <v/>
      </c>
      <c r="D289" s="20" t="str">
        <f>IFERROR(VLOOKUP(A289,'〔公表用〕金入設計書情報提供可能一覧表 '!$A$7:$G$302,6,0),"")</f>
        <v/>
      </c>
    </row>
    <row r="290" spans="1:4" x14ac:dyDescent="0.4">
      <c r="A290" s="19">
        <v>287</v>
      </c>
      <c r="B290" s="20" t="str">
        <f>IFERROR(TEXT(VLOOKUP(A290,'〔公表用〕金入設計書情報提供可能一覧表 '!$A$7:$G$302,4,0),"ggge年m月d日"),"")</f>
        <v/>
      </c>
      <c r="C290" s="20" t="str">
        <f>IFERROR(VLOOKUP(A290,'〔公表用〕金入設計書情報提供可能一覧表 '!$A$7:$G$302,5,0),"")</f>
        <v/>
      </c>
      <c r="D290" s="20" t="str">
        <f>IFERROR(VLOOKUP(A290,'〔公表用〕金入設計書情報提供可能一覧表 '!$A$7:$G$302,6,0),"")</f>
        <v/>
      </c>
    </row>
    <row r="291" spans="1:4" x14ac:dyDescent="0.4">
      <c r="A291" s="19">
        <v>288</v>
      </c>
      <c r="B291" s="20" t="str">
        <f>IFERROR(TEXT(VLOOKUP(A291,'〔公表用〕金入設計書情報提供可能一覧表 '!$A$7:$G$302,4,0),"ggge年m月d日"),"")</f>
        <v/>
      </c>
      <c r="C291" s="20" t="str">
        <f>IFERROR(VLOOKUP(A291,'〔公表用〕金入設計書情報提供可能一覧表 '!$A$7:$G$302,5,0),"")</f>
        <v/>
      </c>
      <c r="D291" s="20" t="str">
        <f>IFERROR(VLOOKUP(A291,'〔公表用〕金入設計書情報提供可能一覧表 '!$A$7:$G$302,6,0),"")</f>
        <v/>
      </c>
    </row>
    <row r="292" spans="1:4" x14ac:dyDescent="0.4">
      <c r="A292" s="19">
        <v>289</v>
      </c>
      <c r="B292" s="20" t="str">
        <f>IFERROR(TEXT(VLOOKUP(A292,'〔公表用〕金入設計書情報提供可能一覧表 '!$A$7:$G$302,4,0),"ggge年m月d日"),"")</f>
        <v/>
      </c>
      <c r="C292" s="20" t="str">
        <f>IFERROR(VLOOKUP(A292,'〔公表用〕金入設計書情報提供可能一覧表 '!$A$7:$G$302,5,0),"")</f>
        <v/>
      </c>
      <c r="D292" s="20" t="str">
        <f>IFERROR(VLOOKUP(A292,'〔公表用〕金入設計書情報提供可能一覧表 '!$A$7:$G$302,6,0),"")</f>
        <v/>
      </c>
    </row>
    <row r="293" spans="1:4" x14ac:dyDescent="0.4">
      <c r="A293" s="19">
        <v>290</v>
      </c>
      <c r="B293" s="20" t="str">
        <f>IFERROR(TEXT(VLOOKUP(A293,'〔公表用〕金入設計書情報提供可能一覧表 '!$A$7:$G$302,4,0),"ggge年m月d日"),"")</f>
        <v/>
      </c>
      <c r="C293" s="20" t="str">
        <f>IFERROR(VLOOKUP(A293,'〔公表用〕金入設計書情報提供可能一覧表 '!$A$7:$G$302,5,0),"")</f>
        <v/>
      </c>
      <c r="D293" s="20" t="str">
        <f>IFERROR(VLOOKUP(A293,'〔公表用〕金入設計書情報提供可能一覧表 '!$A$7:$G$302,6,0),"")</f>
        <v/>
      </c>
    </row>
    <row r="294" spans="1:4" x14ac:dyDescent="0.4">
      <c r="A294" s="19">
        <v>291</v>
      </c>
      <c r="B294" s="20" t="str">
        <f>IFERROR(TEXT(VLOOKUP(A294,'〔公表用〕金入設計書情報提供可能一覧表 '!$A$7:$G$302,4,0),"ggge年m月d日"),"")</f>
        <v/>
      </c>
      <c r="C294" s="20" t="str">
        <f>IFERROR(VLOOKUP(A294,'〔公表用〕金入設計書情報提供可能一覧表 '!$A$7:$G$302,5,0),"")</f>
        <v/>
      </c>
      <c r="D294" s="20" t="str">
        <f>IFERROR(VLOOKUP(A294,'〔公表用〕金入設計書情報提供可能一覧表 '!$A$7:$G$302,6,0),"")</f>
        <v/>
      </c>
    </row>
    <row r="295" spans="1:4" x14ac:dyDescent="0.4">
      <c r="A295" s="19">
        <v>292</v>
      </c>
      <c r="B295" s="20" t="str">
        <f>IFERROR(TEXT(VLOOKUP(A295,'〔公表用〕金入設計書情報提供可能一覧表 '!$A$7:$G$302,4,0),"ggge年m月d日"),"")</f>
        <v/>
      </c>
      <c r="C295" s="20" t="str">
        <f>IFERROR(VLOOKUP(A295,'〔公表用〕金入設計書情報提供可能一覧表 '!$A$7:$G$302,5,0),"")</f>
        <v/>
      </c>
      <c r="D295" s="20" t="str">
        <f>IFERROR(VLOOKUP(A295,'〔公表用〕金入設計書情報提供可能一覧表 '!$A$7:$G$302,6,0),"")</f>
        <v/>
      </c>
    </row>
    <row r="296" spans="1:4" x14ac:dyDescent="0.4">
      <c r="A296" s="19">
        <v>293</v>
      </c>
      <c r="B296" s="20" t="str">
        <f>IFERROR(TEXT(VLOOKUP(A296,'〔公表用〕金入設計書情報提供可能一覧表 '!$A$7:$G$302,4,0),"ggge年m月d日"),"")</f>
        <v/>
      </c>
      <c r="C296" s="20" t="str">
        <f>IFERROR(VLOOKUP(A296,'〔公表用〕金入設計書情報提供可能一覧表 '!$A$7:$G$302,5,0),"")</f>
        <v/>
      </c>
      <c r="D296" s="20" t="str">
        <f>IFERROR(VLOOKUP(A296,'〔公表用〕金入設計書情報提供可能一覧表 '!$A$7:$G$302,6,0),"")</f>
        <v/>
      </c>
    </row>
    <row r="297" spans="1:4" x14ac:dyDescent="0.4">
      <c r="A297" s="19">
        <v>294</v>
      </c>
      <c r="B297" s="20" t="str">
        <f>IFERROR(TEXT(VLOOKUP(A297,'〔公表用〕金入設計書情報提供可能一覧表 '!$A$7:$G$302,4,0),"ggge年m月d日"),"")</f>
        <v/>
      </c>
      <c r="C297" s="20" t="str">
        <f>IFERROR(VLOOKUP(A297,'〔公表用〕金入設計書情報提供可能一覧表 '!$A$7:$G$302,5,0),"")</f>
        <v/>
      </c>
      <c r="D297" s="20" t="str">
        <f>IFERROR(VLOOKUP(A297,'〔公表用〕金入設計書情報提供可能一覧表 '!$A$7:$G$302,6,0),"")</f>
        <v/>
      </c>
    </row>
    <row r="298" spans="1:4" x14ac:dyDescent="0.4">
      <c r="A298" s="19">
        <v>295</v>
      </c>
      <c r="B298" s="20" t="str">
        <f>IFERROR(TEXT(VLOOKUP(A298,'〔公表用〕金入設計書情報提供可能一覧表 '!$A$7:$G$302,4,0),"ggge年m月d日"),"")</f>
        <v/>
      </c>
      <c r="C298" s="20" t="str">
        <f>IFERROR(VLOOKUP(A298,'〔公表用〕金入設計書情報提供可能一覧表 '!$A$7:$G$302,5,0),"")</f>
        <v/>
      </c>
      <c r="D298" s="20" t="str">
        <f>IFERROR(VLOOKUP(A298,'〔公表用〕金入設計書情報提供可能一覧表 '!$A$7:$G$302,6,0),"")</f>
        <v/>
      </c>
    </row>
    <row r="299" spans="1:4" x14ac:dyDescent="0.4">
      <c r="A299" s="19">
        <v>296</v>
      </c>
      <c r="B299" s="20" t="str">
        <f>IFERROR(TEXT(VLOOKUP(A299,'〔公表用〕金入設計書情報提供可能一覧表 '!$A$7:$G$302,4,0),"ggge年m月d日"),"")</f>
        <v/>
      </c>
      <c r="C299" s="20" t="str">
        <f>IFERROR(VLOOKUP(A299,'〔公表用〕金入設計書情報提供可能一覧表 '!$A$7:$G$302,5,0),"")</f>
        <v/>
      </c>
      <c r="D299" s="20" t="str">
        <f>IFERROR(VLOOKUP(A299,'〔公表用〕金入設計書情報提供可能一覧表 '!$A$7:$G$302,6,0),"")</f>
        <v/>
      </c>
    </row>
    <row r="300" spans="1:4" x14ac:dyDescent="0.4">
      <c r="A300" s="19">
        <v>297</v>
      </c>
      <c r="B300" s="20" t="str">
        <f>IFERROR(TEXT(VLOOKUP(A300,'〔公表用〕金入設計書情報提供可能一覧表 '!$A$7:$G$302,4,0),"ggge年m月d日"),"")</f>
        <v/>
      </c>
      <c r="C300" s="20" t="str">
        <f>IFERROR(VLOOKUP(A300,'〔公表用〕金入設計書情報提供可能一覧表 '!$A$7:$G$302,5,0),"")</f>
        <v/>
      </c>
      <c r="D300" s="20" t="str">
        <f>IFERROR(VLOOKUP(A300,'〔公表用〕金入設計書情報提供可能一覧表 '!$A$7:$G$302,6,0),"")</f>
        <v/>
      </c>
    </row>
    <row r="301" spans="1:4" x14ac:dyDescent="0.4">
      <c r="A301" s="19">
        <v>298</v>
      </c>
      <c r="B301" s="20" t="str">
        <f>IFERROR(TEXT(VLOOKUP(A301,'〔公表用〕金入設計書情報提供可能一覧表 '!$A$7:$G$302,4,0),"ggge年m月d日"),"")</f>
        <v/>
      </c>
      <c r="C301" s="20" t="str">
        <f>IFERROR(VLOOKUP(A301,'〔公表用〕金入設計書情報提供可能一覧表 '!$A$7:$G$302,5,0),"")</f>
        <v/>
      </c>
      <c r="D301" s="20" t="str">
        <f>IFERROR(VLOOKUP(A301,'〔公表用〕金入設計書情報提供可能一覧表 '!$A$7:$G$302,6,0),"")</f>
        <v/>
      </c>
    </row>
    <row r="302" spans="1:4" x14ac:dyDescent="0.4">
      <c r="A302" s="19">
        <v>299</v>
      </c>
    </row>
    <row r="303" spans="1:4" x14ac:dyDescent="0.4">
      <c r="A303" s="19">
        <v>300</v>
      </c>
    </row>
  </sheetData>
  <sheetProtection algorithmName="SHA-512" hashValue="jA3Tdjdj91jHIYVxStm6PhZK/I/0iwZFhSLXwxmj3onVglKm+eiDHtqKZgI2spT63KDBEPQK5oPujeC+CTvLMQ==" saltValue="c/D0ywuLUe58zq0MWRls3Q=="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〔公表用〕金入設計書情報提供可能一覧表 </vt:lpstr>
      <vt:lpstr>◆申込書への張付け補助</vt:lpstr>
    </vt:vector>
  </TitlesOfParts>
  <Company>与謝野町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与謝野町</dc:creator>
  <cp:lastModifiedBy>与謝野町</cp:lastModifiedBy>
  <cp:lastPrinted>2022-07-12T00:05:27Z</cp:lastPrinted>
  <dcterms:created xsi:type="dcterms:W3CDTF">2022-07-12T00:00:17Z</dcterms:created>
  <dcterms:modified xsi:type="dcterms:W3CDTF">2025-11-14T04:22:53Z</dcterms:modified>
</cp:coreProperties>
</file>