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uri34341\Desktop\"/>
    </mc:Choice>
  </mc:AlternateContent>
  <xr:revisionPtr revIDLastSave="0" documentId="8_{966EC64A-EC41-4A85-8C3B-63BB6FE43FB0}" xr6:coauthVersionLast="47" xr6:coauthVersionMax="47" xr10:uidLastSave="{00000000-0000-0000-0000-000000000000}"/>
  <workbookProtection workbookAlgorithmName="SHA-512" workbookHashValue="4ZN5sw3rXWe6mSw6SnFQ3BUYnWvdG6ZuJUkqWSG1IFAVCS3FXMIVWYJZCSZbuXW0rRiy1qeKQu+AZyooZHl3xQ==" workbookSaltValue="dMac0esiPtLEnNqUvk2GYQ==" workbookSpinCount="100000" lockStructure="1"/>
  <bookViews>
    <workbookView xWindow="-108" yWindow="-108" windowWidth="23256" windowHeight="13896" xr2:uid="{00000000-000D-0000-FFFF-FFFF00000000}"/>
  </bookViews>
  <sheets>
    <sheet name="〔公表用〕金入設計書情報提供可能一覧表 " sheetId="1" r:id="rId1"/>
    <sheet name="◆申込書への張付け補助" sheetId="3" r:id="rId2"/>
  </sheets>
  <definedNames>
    <definedName name="_xlnm._FilterDatabase" localSheetId="0" hidden="1">'〔公表用〕金入設計書情報提供可能一覧表 '!$C$6:$G$6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0" i="1" l="1"/>
  <c r="B5" i="1" l="1"/>
  <c r="A15" i="1" l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1" i="1"/>
  <c r="A102" i="1"/>
  <c r="A103" i="1"/>
  <c r="A104" i="1"/>
  <c r="A7" i="1"/>
  <c r="A8" i="1"/>
  <c r="A9" i="1"/>
  <c r="A10" i="1"/>
  <c r="A11" i="1"/>
  <c r="A12" i="1"/>
  <c r="A13" i="1"/>
  <c r="A14" i="1"/>
  <c r="D17" i="3" l="1"/>
  <c r="C10" i="3" l="1"/>
  <c r="D15" i="3"/>
  <c r="C5" i="3"/>
  <c r="D10" i="3"/>
  <c r="B16" i="3"/>
  <c r="C7" i="3"/>
  <c r="D12" i="3"/>
  <c r="B18" i="3"/>
  <c r="C8" i="3"/>
  <c r="D13" i="3"/>
  <c r="B19" i="3"/>
  <c r="C6" i="3"/>
  <c r="D11" i="3"/>
  <c r="B17" i="3"/>
  <c r="D6" i="3"/>
  <c r="B12" i="3"/>
  <c r="C17" i="3"/>
  <c r="D8" i="3"/>
  <c r="B14" i="3"/>
  <c r="C19" i="3"/>
  <c r="D9" i="3"/>
  <c r="B15" i="3"/>
  <c r="B5" i="3"/>
  <c r="D7" i="3"/>
  <c r="B13" i="3"/>
  <c r="C18" i="3"/>
  <c r="B8" i="3"/>
  <c r="C13" i="3"/>
  <c r="D18" i="3"/>
  <c r="B10" i="3"/>
  <c r="C15" i="3"/>
  <c r="D5" i="3"/>
  <c r="B11" i="3"/>
  <c r="C16" i="3"/>
  <c r="B9" i="3"/>
  <c r="C14" i="3"/>
  <c r="D19" i="3"/>
  <c r="C9" i="3"/>
  <c r="D14" i="3"/>
  <c r="B6" i="3"/>
  <c r="C11" i="3"/>
  <c r="D16" i="3"/>
  <c r="B7" i="3"/>
  <c r="C12" i="3"/>
  <c r="B21" i="3"/>
  <c r="C22" i="3"/>
  <c r="D23" i="3"/>
  <c r="B25" i="3"/>
  <c r="C26" i="3"/>
  <c r="D27" i="3"/>
  <c r="B29" i="3"/>
  <c r="C30" i="3"/>
  <c r="D31" i="3"/>
  <c r="B33" i="3"/>
  <c r="C34" i="3"/>
  <c r="D35" i="3"/>
  <c r="B37" i="3"/>
  <c r="C38" i="3"/>
  <c r="D39" i="3"/>
  <c r="B41" i="3"/>
  <c r="C42" i="3"/>
  <c r="D43" i="3"/>
  <c r="B45" i="3"/>
  <c r="C46" i="3"/>
  <c r="D47" i="3"/>
  <c r="B49" i="3"/>
  <c r="C50" i="3"/>
  <c r="D51" i="3"/>
  <c r="B53" i="3"/>
  <c r="C54" i="3"/>
  <c r="D55" i="3"/>
  <c r="B57" i="3"/>
  <c r="C58" i="3"/>
  <c r="D59" i="3"/>
  <c r="B61" i="3"/>
  <c r="C62" i="3"/>
  <c r="D63" i="3"/>
  <c r="B65" i="3"/>
  <c r="C66" i="3"/>
  <c r="D67" i="3"/>
  <c r="B69" i="3"/>
  <c r="C70" i="3"/>
  <c r="D71" i="3"/>
  <c r="B73" i="3"/>
  <c r="C74" i="3"/>
  <c r="D75" i="3"/>
  <c r="B77" i="3"/>
  <c r="C78" i="3"/>
  <c r="B20" i="3"/>
  <c r="C21" i="3"/>
  <c r="D22" i="3"/>
  <c r="B24" i="3"/>
  <c r="C25" i="3"/>
  <c r="D26" i="3"/>
  <c r="B28" i="3"/>
  <c r="C29" i="3"/>
  <c r="D30" i="3"/>
  <c r="B32" i="3"/>
  <c r="C33" i="3"/>
  <c r="D34" i="3"/>
  <c r="B36" i="3"/>
  <c r="C37" i="3"/>
  <c r="D38" i="3"/>
  <c r="B40" i="3"/>
  <c r="C41" i="3"/>
  <c r="D42" i="3"/>
  <c r="B44" i="3"/>
  <c r="C45" i="3"/>
  <c r="D46" i="3"/>
  <c r="B48" i="3"/>
  <c r="C49" i="3"/>
  <c r="D50" i="3"/>
  <c r="B52" i="3"/>
  <c r="C53" i="3"/>
  <c r="D54" i="3"/>
  <c r="B56" i="3"/>
  <c r="C57" i="3"/>
  <c r="D58" i="3"/>
  <c r="B60" i="3"/>
  <c r="C61" i="3"/>
  <c r="D62" i="3"/>
  <c r="B64" i="3"/>
  <c r="C65" i="3"/>
  <c r="D66" i="3"/>
  <c r="B68" i="3"/>
  <c r="C69" i="3"/>
  <c r="D70" i="3"/>
  <c r="B72" i="3"/>
  <c r="C73" i="3"/>
  <c r="D74" i="3"/>
  <c r="B76" i="3"/>
  <c r="C77" i="3"/>
  <c r="D78" i="3"/>
  <c r="C20" i="3"/>
  <c r="D21" i="3"/>
  <c r="B23" i="3"/>
  <c r="C24" i="3"/>
  <c r="D25" i="3"/>
  <c r="B27" i="3"/>
  <c r="C28" i="3"/>
  <c r="D29" i="3"/>
  <c r="B31" i="3"/>
  <c r="C32" i="3"/>
  <c r="D33" i="3"/>
  <c r="B35" i="3"/>
  <c r="C36" i="3"/>
  <c r="D37" i="3"/>
  <c r="B39" i="3"/>
  <c r="C40" i="3"/>
  <c r="D41" i="3"/>
  <c r="B43" i="3"/>
  <c r="C44" i="3"/>
  <c r="D45" i="3"/>
  <c r="B47" i="3"/>
  <c r="C48" i="3"/>
  <c r="D49" i="3"/>
  <c r="B51" i="3"/>
  <c r="C52" i="3"/>
  <c r="D53" i="3"/>
  <c r="B55" i="3"/>
  <c r="C56" i="3"/>
  <c r="D57" i="3"/>
  <c r="B59" i="3"/>
  <c r="C60" i="3"/>
  <c r="D61" i="3"/>
  <c r="B63" i="3"/>
  <c r="C64" i="3"/>
  <c r="D65" i="3"/>
  <c r="B67" i="3"/>
  <c r="C68" i="3"/>
  <c r="D69" i="3"/>
  <c r="B71" i="3"/>
  <c r="C72" i="3"/>
  <c r="D73" i="3"/>
  <c r="B75" i="3"/>
  <c r="C76" i="3"/>
  <c r="D77" i="3"/>
  <c r="B79" i="3"/>
  <c r="C80" i="3"/>
  <c r="D81" i="3"/>
  <c r="B83" i="3"/>
  <c r="C84" i="3"/>
  <c r="D85" i="3"/>
  <c r="B87" i="3"/>
  <c r="C88" i="3"/>
  <c r="D89" i="3"/>
  <c r="B91" i="3"/>
  <c r="C92" i="3"/>
  <c r="D93" i="3"/>
  <c r="B95" i="3"/>
  <c r="C96" i="3"/>
  <c r="D97" i="3"/>
  <c r="B99" i="3"/>
  <c r="C100" i="3"/>
  <c r="D101" i="3"/>
  <c r="B103" i="3"/>
  <c r="C104" i="3"/>
  <c r="D105" i="3"/>
  <c r="B107" i="3"/>
  <c r="C108" i="3"/>
  <c r="D109" i="3"/>
  <c r="B111" i="3"/>
  <c r="C112" i="3"/>
  <c r="D113" i="3"/>
  <c r="B115" i="3"/>
  <c r="C116" i="3"/>
  <c r="D117" i="3"/>
  <c r="D20" i="3"/>
  <c r="B22" i="3"/>
  <c r="C23" i="3"/>
  <c r="D24" i="3"/>
  <c r="B26" i="3"/>
  <c r="C27" i="3"/>
  <c r="D28" i="3"/>
  <c r="B30" i="3"/>
  <c r="C31" i="3"/>
  <c r="D32" i="3"/>
  <c r="B34" i="3"/>
  <c r="C35" i="3"/>
  <c r="D36" i="3"/>
  <c r="B38" i="3"/>
  <c r="C39" i="3"/>
  <c r="D40" i="3"/>
  <c r="B42" i="3"/>
  <c r="C43" i="3"/>
  <c r="D44" i="3"/>
  <c r="B46" i="3"/>
  <c r="C47" i="3"/>
  <c r="D48" i="3"/>
  <c r="B50" i="3"/>
  <c r="C51" i="3"/>
  <c r="D52" i="3"/>
  <c r="B54" i="3"/>
  <c r="C55" i="3"/>
  <c r="D56" i="3"/>
  <c r="B58" i="3"/>
  <c r="C59" i="3"/>
  <c r="D60" i="3"/>
  <c r="B62" i="3"/>
  <c r="C63" i="3"/>
  <c r="D64" i="3"/>
  <c r="B66" i="3"/>
  <c r="C67" i="3"/>
  <c r="D68" i="3"/>
  <c r="B70" i="3"/>
  <c r="C71" i="3"/>
  <c r="D72" i="3"/>
  <c r="B74" i="3"/>
  <c r="C75" i="3"/>
  <c r="D76" i="3"/>
  <c r="B78" i="3"/>
  <c r="C79" i="3"/>
  <c r="D80" i="3"/>
  <c r="B82" i="3"/>
  <c r="C83" i="3"/>
  <c r="D84" i="3"/>
  <c r="B86" i="3"/>
  <c r="C87" i="3"/>
  <c r="D88" i="3"/>
  <c r="B90" i="3"/>
  <c r="C91" i="3"/>
  <c r="D92" i="3"/>
  <c r="B94" i="3"/>
  <c r="C95" i="3"/>
  <c r="D96" i="3"/>
  <c r="B98" i="3"/>
  <c r="C99" i="3"/>
  <c r="D100" i="3"/>
  <c r="B102" i="3"/>
  <c r="C103" i="3"/>
  <c r="D104" i="3"/>
  <c r="B106" i="3"/>
  <c r="C107" i="3"/>
  <c r="D108" i="3"/>
  <c r="B110" i="3"/>
  <c r="C111" i="3"/>
  <c r="D112" i="3"/>
  <c r="B114" i="3"/>
  <c r="C115" i="3"/>
  <c r="D116" i="3"/>
  <c r="B118" i="3"/>
  <c r="D79" i="3"/>
  <c r="C82" i="3"/>
  <c r="B85" i="3"/>
  <c r="D87" i="3"/>
  <c r="C90" i="3"/>
  <c r="B93" i="3"/>
  <c r="D95" i="3"/>
  <c r="C98" i="3"/>
  <c r="B101" i="3"/>
  <c r="D103" i="3"/>
  <c r="C106" i="3"/>
  <c r="B109" i="3"/>
  <c r="D111" i="3"/>
  <c r="C114" i="3"/>
  <c r="B117" i="3"/>
  <c r="B119" i="3"/>
  <c r="C120" i="3"/>
  <c r="D121" i="3"/>
  <c r="B123" i="3"/>
  <c r="C124" i="3"/>
  <c r="D125" i="3"/>
  <c r="B127" i="3"/>
  <c r="C128" i="3"/>
  <c r="D129" i="3"/>
  <c r="B131" i="3"/>
  <c r="C132" i="3"/>
  <c r="D133" i="3"/>
  <c r="B135" i="3"/>
  <c r="C136" i="3"/>
  <c r="D137" i="3"/>
  <c r="B139" i="3"/>
  <c r="B80" i="3"/>
  <c r="D82" i="3"/>
  <c r="C85" i="3"/>
  <c r="B88" i="3"/>
  <c r="D90" i="3"/>
  <c r="C93" i="3"/>
  <c r="B96" i="3"/>
  <c r="D98" i="3"/>
  <c r="C101" i="3"/>
  <c r="B104" i="3"/>
  <c r="D106" i="3"/>
  <c r="C109" i="3"/>
  <c r="B112" i="3"/>
  <c r="D114" i="3"/>
  <c r="C117" i="3"/>
  <c r="C119" i="3"/>
  <c r="D120" i="3"/>
  <c r="B122" i="3"/>
  <c r="C123" i="3"/>
  <c r="D124" i="3"/>
  <c r="B126" i="3"/>
  <c r="C127" i="3"/>
  <c r="D128" i="3"/>
  <c r="B130" i="3"/>
  <c r="C131" i="3"/>
  <c r="D132" i="3"/>
  <c r="B134" i="3"/>
  <c r="C135" i="3"/>
  <c r="D136" i="3"/>
  <c r="B138" i="3"/>
  <c r="C139" i="3"/>
  <c r="B81" i="3"/>
  <c r="D83" i="3"/>
  <c r="C86" i="3"/>
  <c r="B89" i="3"/>
  <c r="D91" i="3"/>
  <c r="C94" i="3"/>
  <c r="B97" i="3"/>
  <c r="D99" i="3"/>
  <c r="C102" i="3"/>
  <c r="B105" i="3"/>
  <c r="D107" i="3"/>
  <c r="C110" i="3"/>
  <c r="B113" i="3"/>
  <c r="D115" i="3"/>
  <c r="C118" i="3"/>
  <c r="D119" i="3"/>
  <c r="B121" i="3"/>
  <c r="C122" i="3"/>
  <c r="D123" i="3"/>
  <c r="B125" i="3"/>
  <c r="C126" i="3"/>
  <c r="D127" i="3"/>
  <c r="B129" i="3"/>
  <c r="C130" i="3"/>
  <c r="D131" i="3"/>
  <c r="B133" i="3"/>
  <c r="C134" i="3"/>
  <c r="D135" i="3"/>
  <c r="B137" i="3"/>
  <c r="C138" i="3"/>
  <c r="D139" i="3"/>
  <c r="B141" i="3"/>
  <c r="C142" i="3"/>
  <c r="D143" i="3"/>
  <c r="B145" i="3"/>
  <c r="C146" i="3"/>
  <c r="D147" i="3"/>
  <c r="B149" i="3"/>
  <c r="C150" i="3"/>
  <c r="D151" i="3"/>
  <c r="B153" i="3"/>
  <c r="C154" i="3"/>
  <c r="D155" i="3"/>
  <c r="B157" i="3"/>
  <c r="C158" i="3"/>
  <c r="D159" i="3"/>
  <c r="B161" i="3"/>
  <c r="C162" i="3"/>
  <c r="D163" i="3"/>
  <c r="B165" i="3"/>
  <c r="C166" i="3"/>
  <c r="D167" i="3"/>
  <c r="B169" i="3"/>
  <c r="C170" i="3"/>
  <c r="D171" i="3"/>
  <c r="B173" i="3"/>
  <c r="C174" i="3"/>
  <c r="D175" i="3"/>
  <c r="B177" i="3"/>
  <c r="C178" i="3"/>
  <c r="D179" i="3"/>
  <c r="B181" i="3"/>
  <c r="C182" i="3"/>
  <c r="D183" i="3"/>
  <c r="B185" i="3"/>
  <c r="C186" i="3"/>
  <c r="D187" i="3"/>
  <c r="B189" i="3"/>
  <c r="C190" i="3"/>
  <c r="D191" i="3"/>
  <c r="B193" i="3"/>
  <c r="C194" i="3"/>
  <c r="D195" i="3"/>
  <c r="B197" i="3"/>
  <c r="C198" i="3"/>
  <c r="D199" i="3"/>
  <c r="B201" i="3"/>
  <c r="C202" i="3"/>
  <c r="D203" i="3"/>
  <c r="B205" i="3"/>
  <c r="C206" i="3"/>
  <c r="D207" i="3"/>
  <c r="B209" i="3"/>
  <c r="C210" i="3"/>
  <c r="D211" i="3"/>
  <c r="B213" i="3"/>
  <c r="C81" i="3"/>
  <c r="B84" i="3"/>
  <c r="D86" i="3"/>
  <c r="C89" i="3"/>
  <c r="B92" i="3"/>
  <c r="D94" i="3"/>
  <c r="C97" i="3"/>
  <c r="B100" i="3"/>
  <c r="D102" i="3"/>
  <c r="C105" i="3"/>
  <c r="B108" i="3"/>
  <c r="D110" i="3"/>
  <c r="C113" i="3"/>
  <c r="B116" i="3"/>
  <c r="D118" i="3"/>
  <c r="B120" i="3"/>
  <c r="C121" i="3"/>
  <c r="D122" i="3"/>
  <c r="B124" i="3"/>
  <c r="C125" i="3"/>
  <c r="D126" i="3"/>
  <c r="B128" i="3"/>
  <c r="C129" i="3"/>
  <c r="D130" i="3"/>
  <c r="B132" i="3"/>
  <c r="C133" i="3"/>
  <c r="D134" i="3"/>
  <c r="B136" i="3"/>
  <c r="C137" i="3"/>
  <c r="D138" i="3"/>
  <c r="B140" i="3"/>
  <c r="C141" i="3"/>
  <c r="D142" i="3"/>
  <c r="B144" i="3"/>
  <c r="C145" i="3"/>
  <c r="D146" i="3"/>
  <c r="B148" i="3"/>
  <c r="C149" i="3"/>
  <c r="D150" i="3"/>
  <c r="B152" i="3"/>
  <c r="C153" i="3"/>
  <c r="D154" i="3"/>
  <c r="B156" i="3"/>
  <c r="C157" i="3"/>
  <c r="D158" i="3"/>
  <c r="B160" i="3"/>
  <c r="C161" i="3"/>
  <c r="D162" i="3"/>
  <c r="B164" i="3"/>
  <c r="C165" i="3"/>
  <c r="D166" i="3"/>
  <c r="B168" i="3"/>
  <c r="C169" i="3"/>
  <c r="D170" i="3"/>
  <c r="B172" i="3"/>
  <c r="C173" i="3"/>
  <c r="D174" i="3"/>
  <c r="B176" i="3"/>
  <c r="C177" i="3"/>
  <c r="D178" i="3"/>
  <c r="B180" i="3"/>
  <c r="C181" i="3"/>
  <c r="D182" i="3"/>
  <c r="B184" i="3"/>
  <c r="C185" i="3"/>
  <c r="D186" i="3"/>
  <c r="B188" i="3"/>
  <c r="C189" i="3"/>
  <c r="D190" i="3"/>
  <c r="B192" i="3"/>
  <c r="C193" i="3"/>
  <c r="D194" i="3"/>
  <c r="B196" i="3"/>
  <c r="C197" i="3"/>
  <c r="D198" i="3"/>
  <c r="B200" i="3"/>
  <c r="C201" i="3"/>
  <c r="D202" i="3"/>
  <c r="B204" i="3"/>
  <c r="C205" i="3"/>
  <c r="D206" i="3"/>
  <c r="B208" i="3"/>
  <c r="C209" i="3"/>
  <c r="D210" i="3"/>
  <c r="B212" i="3"/>
  <c r="C140" i="3"/>
  <c r="B143" i="3"/>
  <c r="D145" i="3"/>
  <c r="C148" i="3"/>
  <c r="B151" i="3"/>
  <c r="D153" i="3"/>
  <c r="C156" i="3"/>
  <c r="B159" i="3"/>
  <c r="D161" i="3"/>
  <c r="C164" i="3"/>
  <c r="B167" i="3"/>
  <c r="D169" i="3"/>
  <c r="C172" i="3"/>
  <c r="B175" i="3"/>
  <c r="D177" i="3"/>
  <c r="C180" i="3"/>
  <c r="B183" i="3"/>
  <c r="D185" i="3"/>
  <c r="C188" i="3"/>
  <c r="B191" i="3"/>
  <c r="D193" i="3"/>
  <c r="C196" i="3"/>
  <c r="B199" i="3"/>
  <c r="D201" i="3"/>
  <c r="C204" i="3"/>
  <c r="B207" i="3"/>
  <c r="D209" i="3"/>
  <c r="C212" i="3"/>
  <c r="B214" i="3"/>
  <c r="C215" i="3"/>
  <c r="D216" i="3"/>
  <c r="B218" i="3"/>
  <c r="C219" i="3"/>
  <c r="D220" i="3"/>
  <c r="B222" i="3"/>
  <c r="C223" i="3"/>
  <c r="D224" i="3"/>
  <c r="B226" i="3"/>
  <c r="C227" i="3"/>
  <c r="D228" i="3"/>
  <c r="B230" i="3"/>
  <c r="C231" i="3"/>
  <c r="D232" i="3"/>
  <c r="B234" i="3"/>
  <c r="C235" i="3"/>
  <c r="D236" i="3"/>
  <c r="B238" i="3"/>
  <c r="C239" i="3"/>
  <c r="D240" i="3"/>
  <c r="B242" i="3"/>
  <c r="C243" i="3"/>
  <c r="B246" i="3"/>
  <c r="B250" i="3"/>
  <c r="B254" i="3"/>
  <c r="B258" i="3"/>
  <c r="B262" i="3"/>
  <c r="C267" i="3"/>
  <c r="C271" i="3"/>
  <c r="D276" i="3"/>
  <c r="D280" i="3"/>
  <c r="D284" i="3"/>
  <c r="D288" i="3"/>
  <c r="D292" i="3"/>
  <c r="B298" i="3"/>
  <c r="B269" i="3"/>
  <c r="D275" i="3"/>
  <c r="B281" i="3"/>
  <c r="C286" i="3"/>
  <c r="C290" i="3"/>
  <c r="D295" i="3"/>
  <c r="B301" i="3"/>
  <c r="D140" i="3"/>
  <c r="C143" i="3"/>
  <c r="B146" i="3"/>
  <c r="D148" i="3"/>
  <c r="C151" i="3"/>
  <c r="B154" i="3"/>
  <c r="D156" i="3"/>
  <c r="C159" i="3"/>
  <c r="B162" i="3"/>
  <c r="D164" i="3"/>
  <c r="C167" i="3"/>
  <c r="B170" i="3"/>
  <c r="D172" i="3"/>
  <c r="C175" i="3"/>
  <c r="B178" i="3"/>
  <c r="D180" i="3"/>
  <c r="C183" i="3"/>
  <c r="B186" i="3"/>
  <c r="D188" i="3"/>
  <c r="C191" i="3"/>
  <c r="B194" i="3"/>
  <c r="D196" i="3"/>
  <c r="C199" i="3"/>
  <c r="B202" i="3"/>
  <c r="D204" i="3"/>
  <c r="C207" i="3"/>
  <c r="B210" i="3"/>
  <c r="D212" i="3"/>
  <c r="C214" i="3"/>
  <c r="D215" i="3"/>
  <c r="B217" i="3"/>
  <c r="C218" i="3"/>
  <c r="D219" i="3"/>
  <c r="B221" i="3"/>
  <c r="C222" i="3"/>
  <c r="D223" i="3"/>
  <c r="B225" i="3"/>
  <c r="C226" i="3"/>
  <c r="D227" i="3"/>
  <c r="B229" i="3"/>
  <c r="C230" i="3"/>
  <c r="D231" i="3"/>
  <c r="B233" i="3"/>
  <c r="C234" i="3"/>
  <c r="D235" i="3"/>
  <c r="B237" i="3"/>
  <c r="C238" i="3"/>
  <c r="D239" i="3"/>
  <c r="B241" i="3"/>
  <c r="C242" i="3"/>
  <c r="D243" i="3"/>
  <c r="B245" i="3"/>
  <c r="C246" i="3"/>
  <c r="D247" i="3"/>
  <c r="B249" i="3"/>
  <c r="C250" i="3"/>
  <c r="D251" i="3"/>
  <c r="B253" i="3"/>
  <c r="C254" i="3"/>
  <c r="D255" i="3"/>
  <c r="B257" i="3"/>
  <c r="C258" i="3"/>
  <c r="D259" i="3"/>
  <c r="B261" i="3"/>
  <c r="C262" i="3"/>
  <c r="D263" i="3"/>
  <c r="B265" i="3"/>
  <c r="C266" i="3"/>
  <c r="D267" i="3"/>
  <c r="D271" i="3"/>
  <c r="C274" i="3"/>
  <c r="D279" i="3"/>
  <c r="B285" i="3"/>
  <c r="C294" i="3"/>
  <c r="D299" i="3"/>
  <c r="D141" i="3"/>
  <c r="C144" i="3"/>
  <c r="B147" i="3"/>
  <c r="D149" i="3"/>
  <c r="C152" i="3"/>
  <c r="B155" i="3"/>
  <c r="D157" i="3"/>
  <c r="C160" i="3"/>
  <c r="B163" i="3"/>
  <c r="D165" i="3"/>
  <c r="C168" i="3"/>
  <c r="B171" i="3"/>
  <c r="D173" i="3"/>
  <c r="C176" i="3"/>
  <c r="B179" i="3"/>
  <c r="D181" i="3"/>
  <c r="C184" i="3"/>
  <c r="B187" i="3"/>
  <c r="D189" i="3"/>
  <c r="C192" i="3"/>
  <c r="B195" i="3"/>
  <c r="D197" i="3"/>
  <c r="C200" i="3"/>
  <c r="B203" i="3"/>
  <c r="D205" i="3"/>
  <c r="C208" i="3"/>
  <c r="B211" i="3"/>
  <c r="C213" i="3"/>
  <c r="D214" i="3"/>
  <c r="B216" i="3"/>
  <c r="C217" i="3"/>
  <c r="D218" i="3"/>
  <c r="B220" i="3"/>
  <c r="C221" i="3"/>
  <c r="D222" i="3"/>
  <c r="B224" i="3"/>
  <c r="C225" i="3"/>
  <c r="D226" i="3"/>
  <c r="B228" i="3"/>
  <c r="C229" i="3"/>
  <c r="D230" i="3"/>
  <c r="B232" i="3"/>
  <c r="C233" i="3"/>
  <c r="D234" i="3"/>
  <c r="B236" i="3"/>
  <c r="C237" i="3"/>
  <c r="D238" i="3"/>
  <c r="B240" i="3"/>
  <c r="C241" i="3"/>
  <c r="D242" i="3"/>
  <c r="B244" i="3"/>
  <c r="C245" i="3"/>
  <c r="D246" i="3"/>
  <c r="B248" i="3"/>
  <c r="C249" i="3"/>
  <c r="D250" i="3"/>
  <c r="B252" i="3"/>
  <c r="C253" i="3"/>
  <c r="D254" i="3"/>
  <c r="B256" i="3"/>
  <c r="C257" i="3"/>
  <c r="D258" i="3"/>
  <c r="B260" i="3"/>
  <c r="C261" i="3"/>
  <c r="D262" i="3"/>
  <c r="B264" i="3"/>
  <c r="C265" i="3"/>
  <c r="D266" i="3"/>
  <c r="B268" i="3"/>
  <c r="C269" i="3"/>
  <c r="D270" i="3"/>
  <c r="B272" i="3"/>
  <c r="C273" i="3"/>
  <c r="D274" i="3"/>
  <c r="B276" i="3"/>
  <c r="C277" i="3"/>
  <c r="D278" i="3"/>
  <c r="B280" i="3"/>
  <c r="C281" i="3"/>
  <c r="D282" i="3"/>
  <c r="B284" i="3"/>
  <c r="C285" i="3"/>
  <c r="D286" i="3"/>
  <c r="B288" i="3"/>
  <c r="C289" i="3"/>
  <c r="D290" i="3"/>
  <c r="B292" i="3"/>
  <c r="C293" i="3"/>
  <c r="D294" i="3"/>
  <c r="B296" i="3"/>
  <c r="C297" i="3"/>
  <c r="D298" i="3"/>
  <c r="B300" i="3"/>
  <c r="C301" i="3"/>
  <c r="B4" i="3"/>
  <c r="C247" i="3"/>
  <c r="C251" i="3"/>
  <c r="C255" i="3"/>
  <c r="C259" i="3"/>
  <c r="C263" i="3"/>
  <c r="B266" i="3"/>
  <c r="B270" i="3"/>
  <c r="B274" i="3"/>
  <c r="B278" i="3"/>
  <c r="B282" i="3"/>
  <c r="B286" i="3"/>
  <c r="C291" i="3"/>
  <c r="C295" i="3"/>
  <c r="C299" i="3"/>
  <c r="D4" i="3"/>
  <c r="B273" i="3"/>
  <c r="C278" i="3"/>
  <c r="D283" i="3"/>
  <c r="B289" i="3"/>
  <c r="B293" i="3"/>
  <c r="C298" i="3"/>
  <c r="B142" i="3"/>
  <c r="D144" i="3"/>
  <c r="C147" i="3"/>
  <c r="B150" i="3"/>
  <c r="D152" i="3"/>
  <c r="C155" i="3"/>
  <c r="B158" i="3"/>
  <c r="D160" i="3"/>
  <c r="C163" i="3"/>
  <c r="B166" i="3"/>
  <c r="D168" i="3"/>
  <c r="C171" i="3"/>
  <c r="B174" i="3"/>
  <c r="D176" i="3"/>
  <c r="C179" i="3"/>
  <c r="B182" i="3"/>
  <c r="D184" i="3"/>
  <c r="C187" i="3"/>
  <c r="B190" i="3"/>
  <c r="D192" i="3"/>
  <c r="C195" i="3"/>
  <c r="B198" i="3"/>
  <c r="D200" i="3"/>
  <c r="C203" i="3"/>
  <c r="B206" i="3"/>
  <c r="D208" i="3"/>
  <c r="C211" i="3"/>
  <c r="D213" i="3"/>
  <c r="B215" i="3"/>
  <c r="C216" i="3"/>
  <c r="D217" i="3"/>
  <c r="B219" i="3"/>
  <c r="C220" i="3"/>
  <c r="D221" i="3"/>
  <c r="B223" i="3"/>
  <c r="C224" i="3"/>
  <c r="D225" i="3"/>
  <c r="B227" i="3"/>
  <c r="C228" i="3"/>
  <c r="D229" i="3"/>
  <c r="B231" i="3"/>
  <c r="C232" i="3"/>
  <c r="D233" i="3"/>
  <c r="B235" i="3"/>
  <c r="C236" i="3"/>
  <c r="D237" i="3"/>
  <c r="B239" i="3"/>
  <c r="C240" i="3"/>
  <c r="D241" i="3"/>
  <c r="B243" i="3"/>
  <c r="C244" i="3"/>
  <c r="D245" i="3"/>
  <c r="B247" i="3"/>
  <c r="C248" i="3"/>
  <c r="D249" i="3"/>
  <c r="B251" i="3"/>
  <c r="C252" i="3"/>
  <c r="D253" i="3"/>
  <c r="B255" i="3"/>
  <c r="C256" i="3"/>
  <c r="D257" i="3"/>
  <c r="B259" i="3"/>
  <c r="C260" i="3"/>
  <c r="D261" i="3"/>
  <c r="B263" i="3"/>
  <c r="C264" i="3"/>
  <c r="D265" i="3"/>
  <c r="B267" i="3"/>
  <c r="C268" i="3"/>
  <c r="D269" i="3"/>
  <c r="B271" i="3"/>
  <c r="C272" i="3"/>
  <c r="D273" i="3"/>
  <c r="B275" i="3"/>
  <c r="C276" i="3"/>
  <c r="D277" i="3"/>
  <c r="B279" i="3"/>
  <c r="C280" i="3"/>
  <c r="D281" i="3"/>
  <c r="B283" i="3"/>
  <c r="C284" i="3"/>
  <c r="D285" i="3"/>
  <c r="B287" i="3"/>
  <c r="C288" i="3"/>
  <c r="D289" i="3"/>
  <c r="B291" i="3"/>
  <c r="C292" i="3"/>
  <c r="D293" i="3"/>
  <c r="B295" i="3"/>
  <c r="C296" i="3"/>
  <c r="D297" i="3"/>
  <c r="B299" i="3"/>
  <c r="C300" i="3"/>
  <c r="D301" i="3"/>
  <c r="D244" i="3"/>
  <c r="D248" i="3"/>
  <c r="D252" i="3"/>
  <c r="D256" i="3"/>
  <c r="D260" i="3"/>
  <c r="D264" i="3"/>
  <c r="D268" i="3"/>
  <c r="D272" i="3"/>
  <c r="C275" i="3"/>
  <c r="C279" i="3"/>
  <c r="C283" i="3"/>
  <c r="C287" i="3"/>
  <c r="B290" i="3"/>
  <c r="B294" i="3"/>
  <c r="D296" i="3"/>
  <c r="D300" i="3"/>
  <c r="C270" i="3"/>
  <c r="B277" i="3"/>
  <c r="C282" i="3"/>
  <c r="D287" i="3"/>
  <c r="D291" i="3"/>
  <c r="B297" i="3"/>
  <c r="C4" i="3"/>
</calcChain>
</file>

<file path=xl/sharedStrings.xml><?xml version="1.0" encoding="utf-8"?>
<sst xmlns="http://schemas.openxmlformats.org/spreadsheetml/2006/main" count="397" uniqueCount="273">
  <si>
    <t>石川地区面整備①工事</t>
  </si>
  <si>
    <t>男山第１水源浚渫工事</t>
  </si>
  <si>
    <t>防犯灯ＬＥＤ化工事（南部地域）</t>
  </si>
  <si>
    <t>備考</t>
    <rPh sb="0" eb="2">
      <t>ビコウ</t>
    </rPh>
    <phoneticPr fontId="4"/>
  </si>
  <si>
    <t>管理
番号</t>
    <rPh sb="0" eb="2">
      <t>カンリ</t>
    </rPh>
    <rPh sb="3" eb="5">
      <t>バンゴウ</t>
    </rPh>
    <phoneticPr fontId="4"/>
  </si>
  <si>
    <t>工事名</t>
    <rPh sb="0" eb="2">
      <t>コウジ</t>
    </rPh>
    <rPh sb="2" eb="3">
      <t>メイ</t>
    </rPh>
    <phoneticPr fontId="4"/>
  </si>
  <si>
    <t>入札執行年月日</t>
    <rPh sb="0" eb="2">
      <t>ニュウサツ</t>
    </rPh>
    <rPh sb="2" eb="4">
      <t>シッコウ</t>
    </rPh>
    <rPh sb="4" eb="7">
      <t>ネンガッピ</t>
    </rPh>
    <phoneticPr fontId="4"/>
  </si>
  <si>
    <t>年度</t>
    <rPh sb="0" eb="2">
      <t>ネンド</t>
    </rPh>
    <phoneticPr fontId="4"/>
  </si>
  <si>
    <t>選択</t>
    <rPh sb="0" eb="2">
      <t>センタク</t>
    </rPh>
    <phoneticPr fontId="4"/>
  </si>
  <si>
    <t>○</t>
    <phoneticPr fontId="2"/>
  </si>
  <si>
    <t>※下記の「入札執行年月日」、「工事名」、「管理番号」をコピーし、申込書へ張り付けてください。</t>
    <rPh sb="1" eb="3">
      <t>カキ</t>
    </rPh>
    <rPh sb="5" eb="7">
      <t>ニュウサツ</t>
    </rPh>
    <rPh sb="7" eb="9">
      <t>シッコウ</t>
    </rPh>
    <rPh sb="9" eb="12">
      <t>ネンガッピ</t>
    </rPh>
    <rPh sb="15" eb="17">
      <t>コウジ</t>
    </rPh>
    <rPh sb="17" eb="18">
      <t>メイ</t>
    </rPh>
    <rPh sb="21" eb="23">
      <t>カンリ</t>
    </rPh>
    <rPh sb="23" eb="25">
      <t>バンゴウ</t>
    </rPh>
    <rPh sb="32" eb="35">
      <t>モウシコミショ</t>
    </rPh>
    <rPh sb="36" eb="37">
      <t>ハ</t>
    </rPh>
    <rPh sb="38" eb="39">
      <t>ツ</t>
    </rPh>
    <phoneticPr fontId="2"/>
  </si>
  <si>
    <t>Ｎｏ</t>
    <phoneticPr fontId="2"/>
  </si>
  <si>
    <t>入札執行年月日</t>
    <rPh sb="0" eb="2">
      <t>ニュウサツ</t>
    </rPh>
    <rPh sb="2" eb="4">
      <t>シッコウ</t>
    </rPh>
    <rPh sb="4" eb="7">
      <t>ネンガッピ</t>
    </rPh>
    <phoneticPr fontId="2"/>
  </si>
  <si>
    <t>工事名</t>
    <rPh sb="0" eb="2">
      <t>コウジ</t>
    </rPh>
    <rPh sb="2" eb="3">
      <t>メイ</t>
    </rPh>
    <phoneticPr fontId="2"/>
  </si>
  <si>
    <t>管理番号</t>
    <rPh sb="0" eb="2">
      <t>カンリ</t>
    </rPh>
    <rPh sb="2" eb="4">
      <t>バンゴウ</t>
    </rPh>
    <phoneticPr fontId="2"/>
  </si>
  <si>
    <t>選択された行の出現番号</t>
    <rPh sb="0" eb="2">
      <t>センタク</t>
    </rPh>
    <rPh sb="5" eb="6">
      <t>ギョウ</t>
    </rPh>
    <rPh sb="7" eb="9">
      <t>シュツゲン</t>
    </rPh>
    <rPh sb="9" eb="11">
      <t>バンゴウ</t>
    </rPh>
    <phoneticPr fontId="2"/>
  </si>
  <si>
    <t>堤谷川河川改良工事</t>
  </si>
  <si>
    <t>公共桝設置④工事</t>
  </si>
  <si>
    <t>クアハウス岩滝温泉設備等改修工事</t>
  </si>
  <si>
    <t>町営大籔団地解体等工事</t>
  </si>
  <si>
    <t>※　情報提供を希望する工事の選択のセルに「○」を入力すると、別のシートに一覧表が作成されますので、申請の際にご活用ください。（〇を入力すると対象工事のＢ～Ｇの行のセルが黄色に着色されます。）</t>
    <rPh sb="2" eb="4">
      <t>ジョウホウ</t>
    </rPh>
    <rPh sb="4" eb="6">
      <t>テイキョウ</t>
    </rPh>
    <rPh sb="7" eb="9">
      <t>キボウ</t>
    </rPh>
    <rPh sb="11" eb="13">
      <t>コウジ</t>
    </rPh>
    <rPh sb="14" eb="16">
      <t>センタク</t>
    </rPh>
    <rPh sb="24" eb="26">
      <t>ニュウリョク</t>
    </rPh>
    <rPh sb="30" eb="31">
      <t>ベツ</t>
    </rPh>
    <rPh sb="36" eb="38">
      <t>イチラン</t>
    </rPh>
    <rPh sb="38" eb="39">
      <t>ヒョウ</t>
    </rPh>
    <rPh sb="40" eb="42">
      <t>サクセイ</t>
    </rPh>
    <rPh sb="49" eb="51">
      <t>シンセイ</t>
    </rPh>
    <rPh sb="52" eb="53">
      <t>サイ</t>
    </rPh>
    <rPh sb="55" eb="57">
      <t>カツヨウ</t>
    </rPh>
    <rPh sb="65" eb="67">
      <t>ニュウリョク</t>
    </rPh>
    <rPh sb="70" eb="72">
      <t>タイショウ</t>
    </rPh>
    <rPh sb="72" eb="74">
      <t>コウジ</t>
    </rPh>
    <rPh sb="79" eb="80">
      <t>ギョウ</t>
    </rPh>
    <rPh sb="84" eb="86">
      <t>キイロ</t>
    </rPh>
    <rPh sb="87" eb="89">
      <t>チャクショク</t>
    </rPh>
    <phoneticPr fontId="2"/>
  </si>
  <si>
    <t>←現在の選択数</t>
    <rPh sb="1" eb="3">
      <t>ゲンザイ</t>
    </rPh>
    <rPh sb="4" eb="6">
      <t>センタク</t>
    </rPh>
    <rPh sb="6" eb="7">
      <t>スウ</t>
    </rPh>
    <phoneticPr fontId="2"/>
  </si>
  <si>
    <t>令和５年度</t>
  </si>
  <si>
    <t>与謝野町消防団第２分団車庫詰所新築建築工事</t>
  </si>
  <si>
    <t>05-01</t>
  </si>
  <si>
    <t>城山公園テニスコート屋外照明設備改修工事</t>
  </si>
  <si>
    <t>05-02</t>
  </si>
  <si>
    <t>与謝野町消防団第２分団車庫詰所新築電気設備工事</t>
  </si>
  <si>
    <t>05-03</t>
  </si>
  <si>
    <t>与謝野町消防団第２分団車庫詰所新築機械設備工事</t>
  </si>
  <si>
    <t>05-04</t>
  </si>
  <si>
    <t>町営住宅ガス給湯器等交換修繕</t>
  </si>
  <si>
    <t>05-05</t>
  </si>
  <si>
    <t>05-06</t>
  </si>
  <si>
    <t>町営船山団地解体等工事</t>
  </si>
  <si>
    <t>05-07</t>
  </si>
  <si>
    <t>加悦黒見山線舗装修繕工事</t>
  </si>
  <si>
    <t>05-08</t>
  </si>
  <si>
    <t>明石川改修（その８）工事</t>
  </si>
  <si>
    <t>千原線道路改良（その２）工事</t>
  </si>
  <si>
    <t>05-09</t>
  </si>
  <si>
    <t>05-10</t>
  </si>
  <si>
    <t>05-11</t>
  </si>
  <si>
    <t>鞭谷川河川改良（その６）工事</t>
  </si>
  <si>
    <t>05-12</t>
  </si>
  <si>
    <t>根曽川河川改良（その４）工事</t>
  </si>
  <si>
    <t>05-13</t>
  </si>
  <si>
    <t>岩屋奥地線擁壁修繕工事</t>
  </si>
  <si>
    <t>05-14</t>
  </si>
  <si>
    <t>旧機業会館解体工事</t>
  </si>
  <si>
    <t>05-15</t>
  </si>
  <si>
    <t>加悦小学校教室床改修工事</t>
  </si>
  <si>
    <t>05-16</t>
  </si>
  <si>
    <t>与謝浄水場導水管布設替工事</t>
  </si>
  <si>
    <t>05-17</t>
  </si>
  <si>
    <t>町道二条線配水管新設工事</t>
  </si>
  <si>
    <t>05-18</t>
  </si>
  <si>
    <t>山手線舗装改良（その２）工事</t>
  </si>
  <si>
    <t>05-19</t>
  </si>
  <si>
    <t>清水谷線道路改良（その１）工事</t>
  </si>
  <si>
    <t>05-20</t>
  </si>
  <si>
    <t>05-21</t>
  </si>
  <si>
    <t>男山第１水源導水管舗装復旧工事</t>
  </si>
  <si>
    <t>05-22</t>
  </si>
  <si>
    <t>幾地旧府道線道路改良工事</t>
    <rPh sb="0" eb="2">
      <t>イクチ</t>
    </rPh>
    <rPh sb="2" eb="3">
      <t>キュウ</t>
    </rPh>
    <rPh sb="3" eb="5">
      <t>フドウ</t>
    </rPh>
    <rPh sb="5" eb="6">
      <t>セン</t>
    </rPh>
    <rPh sb="6" eb="8">
      <t>ドウロ</t>
    </rPh>
    <rPh sb="8" eb="10">
      <t>カイリョウ</t>
    </rPh>
    <rPh sb="10" eb="12">
      <t>コウジ</t>
    </rPh>
    <phoneticPr fontId="1"/>
  </si>
  <si>
    <t>05-23</t>
  </si>
  <si>
    <t>八幡小橋橋梁補修工事</t>
  </si>
  <si>
    <t>05-24</t>
  </si>
  <si>
    <t>四辻中縄線側溝改良工事</t>
    <rPh sb="0" eb="2">
      <t>ヨツツジ</t>
    </rPh>
    <rPh sb="2" eb="3">
      <t>ナカ</t>
    </rPh>
    <rPh sb="3" eb="4">
      <t>ナワ</t>
    </rPh>
    <rPh sb="4" eb="5">
      <t>セン</t>
    </rPh>
    <rPh sb="5" eb="7">
      <t>ソッコウ</t>
    </rPh>
    <rPh sb="7" eb="9">
      <t>カイリョウ</t>
    </rPh>
    <rPh sb="9" eb="11">
      <t>コウジ</t>
    </rPh>
    <phoneticPr fontId="1"/>
  </si>
  <si>
    <t>05-25</t>
  </si>
  <si>
    <t>林道三河内岩屋線改良工事</t>
    <rPh sb="0" eb="2">
      <t>リンドウ</t>
    </rPh>
    <rPh sb="2" eb="5">
      <t>ミカワウチ</t>
    </rPh>
    <rPh sb="5" eb="7">
      <t>イワヤ</t>
    </rPh>
    <rPh sb="7" eb="8">
      <t>セン</t>
    </rPh>
    <rPh sb="8" eb="10">
      <t>カイリョウ</t>
    </rPh>
    <rPh sb="10" eb="12">
      <t>コウジ</t>
    </rPh>
    <phoneticPr fontId="1"/>
  </si>
  <si>
    <t>05-26</t>
  </si>
  <si>
    <t>石川高浪送配水管布設替工事</t>
    <rPh sb="0" eb="2">
      <t>イシカワ</t>
    </rPh>
    <rPh sb="2" eb="4">
      <t>タカナミ</t>
    </rPh>
    <rPh sb="4" eb="5">
      <t>ソウ</t>
    </rPh>
    <rPh sb="5" eb="8">
      <t>ハイスイカン</t>
    </rPh>
    <rPh sb="8" eb="10">
      <t>フセツ</t>
    </rPh>
    <rPh sb="10" eb="11">
      <t>タイ</t>
    </rPh>
    <rPh sb="11" eb="13">
      <t>コウジ</t>
    </rPh>
    <phoneticPr fontId="1"/>
  </si>
  <si>
    <t>05-27</t>
  </si>
  <si>
    <t>町営天神山団地他住宅用火災警報器交換工事</t>
    <rPh sb="0" eb="2">
      <t>チョウエイ</t>
    </rPh>
    <rPh sb="2" eb="5">
      <t>テンジンヤマ</t>
    </rPh>
    <rPh sb="5" eb="7">
      <t>ダンチ</t>
    </rPh>
    <rPh sb="7" eb="8">
      <t>ホカ</t>
    </rPh>
    <rPh sb="8" eb="10">
      <t>ジュウタク</t>
    </rPh>
    <rPh sb="10" eb="11">
      <t>ヨウ</t>
    </rPh>
    <rPh sb="11" eb="13">
      <t>カサイ</t>
    </rPh>
    <rPh sb="13" eb="15">
      <t>ケイホウ</t>
    </rPh>
    <rPh sb="15" eb="16">
      <t>キ</t>
    </rPh>
    <rPh sb="16" eb="18">
      <t>コウカン</t>
    </rPh>
    <rPh sb="18" eb="20">
      <t>コウジ</t>
    </rPh>
    <phoneticPr fontId="1"/>
  </si>
  <si>
    <t>05-28</t>
  </si>
  <si>
    <t>上水・下水道関連舗装本復旧①工事</t>
    <rPh sb="0" eb="2">
      <t>ジョウスイ</t>
    </rPh>
    <rPh sb="3" eb="6">
      <t>ゲスイドウ</t>
    </rPh>
    <rPh sb="6" eb="8">
      <t>カンレン</t>
    </rPh>
    <rPh sb="8" eb="10">
      <t>ホソウ</t>
    </rPh>
    <rPh sb="10" eb="13">
      <t>ホンフッキュウ</t>
    </rPh>
    <rPh sb="14" eb="16">
      <t>コウジ</t>
    </rPh>
    <phoneticPr fontId="1"/>
  </si>
  <si>
    <t>05-29</t>
  </si>
  <si>
    <t>大江山憩いの広場園地道路整備（その１）工事</t>
  </si>
  <si>
    <t>05-30</t>
  </si>
  <si>
    <t>有線テレビ加悦センター空調設備改修工事</t>
  </si>
  <si>
    <t>05-31</t>
  </si>
  <si>
    <t>05-32</t>
  </si>
  <si>
    <t>05-33</t>
  </si>
  <si>
    <t>05-34</t>
  </si>
  <si>
    <t>05-35</t>
  </si>
  <si>
    <t>三河内小学校屋根等改修工事</t>
  </si>
  <si>
    <t>岩屋浄水場ろ過砂補充工事</t>
  </si>
  <si>
    <t>東谷水路沈砂桝設置工事</t>
  </si>
  <si>
    <t>上鉢屋敷線側溝整備工事</t>
  </si>
  <si>
    <t>旧岩屋小学校解体撤去工事</t>
  </si>
  <si>
    <t>男山線側溝整備工事</t>
    <rPh sb="0" eb="3">
      <t>オトコヤマセン</t>
    </rPh>
    <rPh sb="3" eb="5">
      <t>ソッコウ</t>
    </rPh>
    <rPh sb="5" eb="7">
      <t>セイビ</t>
    </rPh>
    <rPh sb="7" eb="9">
      <t>コウジ</t>
    </rPh>
    <phoneticPr fontId="1"/>
  </si>
  <si>
    <t>05-36</t>
  </si>
  <si>
    <t>05-37</t>
  </si>
  <si>
    <t>防犯灯ＬＥＤ化工事（北部地域）</t>
    <rPh sb="0" eb="3">
      <t>ボウハントウ</t>
    </rPh>
    <rPh sb="6" eb="7">
      <t>カ</t>
    </rPh>
    <rPh sb="7" eb="9">
      <t>コウジ</t>
    </rPh>
    <rPh sb="10" eb="12">
      <t>ホクブ</t>
    </rPh>
    <rPh sb="12" eb="14">
      <t>チイキ</t>
    </rPh>
    <phoneticPr fontId="1"/>
  </si>
  <si>
    <t>防犯灯ＬＥＤ化工事（南部地域）</t>
    <rPh sb="0" eb="3">
      <t>ボウハントウ</t>
    </rPh>
    <rPh sb="6" eb="7">
      <t>カ</t>
    </rPh>
    <rPh sb="7" eb="9">
      <t>コウジ</t>
    </rPh>
    <rPh sb="10" eb="12">
      <t>ナンブ</t>
    </rPh>
    <rPh sb="12" eb="14">
      <t>チイキ</t>
    </rPh>
    <phoneticPr fontId="1"/>
  </si>
  <si>
    <t>有線テレビ野田川サブセンター空調設備改修工事</t>
    <rPh sb="5" eb="8">
      <t>ノダガワ</t>
    </rPh>
    <phoneticPr fontId="1"/>
  </si>
  <si>
    <t>有線テレビ岩滝サブセンター空調設備改修工事</t>
    <rPh sb="5" eb="7">
      <t>イワタキ</t>
    </rPh>
    <phoneticPr fontId="1"/>
  </si>
  <si>
    <t>05-38</t>
  </si>
  <si>
    <t>05-39</t>
  </si>
  <si>
    <t>05-40</t>
  </si>
  <si>
    <t>05-41</t>
  </si>
  <si>
    <t>05-42</t>
  </si>
  <si>
    <t>05-43</t>
  </si>
  <si>
    <t>05-44</t>
  </si>
  <si>
    <t>05-45</t>
  </si>
  <si>
    <t>水戸川頭首工災害復旧工事</t>
  </si>
  <si>
    <t>石川地区消火栓移設工事</t>
  </si>
  <si>
    <t>大江山憩いの広場園地道路整備（その２）工事</t>
  </si>
  <si>
    <t>金入設計書情報提供可能リスト</t>
    <rPh sb="0" eb="1">
      <t>キン</t>
    </rPh>
    <rPh sb="1" eb="2">
      <t>イ</t>
    </rPh>
    <rPh sb="2" eb="5">
      <t>セッケイショ</t>
    </rPh>
    <rPh sb="5" eb="7">
      <t>ジョウホウ</t>
    </rPh>
    <rPh sb="7" eb="9">
      <t>テイキョウ</t>
    </rPh>
    <rPh sb="9" eb="11">
      <t>カノウ</t>
    </rPh>
    <phoneticPr fontId="4"/>
  </si>
  <si>
    <t>令和６年度</t>
  </si>
  <si>
    <t>山手線舗装改良(その3)工事</t>
  </si>
  <si>
    <t>石川浄水場導水管布設替工事</t>
    <rPh sb="2" eb="5">
      <t>ジョウスイジョウ</t>
    </rPh>
    <rPh sb="5" eb="8">
      <t>ドウスイカン</t>
    </rPh>
    <rPh sb="8" eb="10">
      <t>フセツ</t>
    </rPh>
    <rPh sb="10" eb="11">
      <t>タイ</t>
    </rPh>
    <rPh sb="11" eb="13">
      <t>コウジ</t>
    </rPh>
    <phoneticPr fontId="1"/>
  </si>
  <si>
    <t>町営男山第１団地外装等改善工事</t>
    <rPh sb="0" eb="2">
      <t>チョウエイ</t>
    </rPh>
    <rPh sb="2" eb="4">
      <t>オトコヤマ</t>
    </rPh>
    <rPh sb="4" eb="5">
      <t>ダイ</t>
    </rPh>
    <rPh sb="6" eb="8">
      <t>ダンチ</t>
    </rPh>
    <rPh sb="8" eb="10">
      <t>ガイソウ</t>
    </rPh>
    <rPh sb="10" eb="11">
      <t>トウ</t>
    </rPh>
    <rPh sb="11" eb="13">
      <t>カイゼン</t>
    </rPh>
    <rPh sb="13" eb="15">
      <t>コウジ</t>
    </rPh>
    <phoneticPr fontId="1"/>
  </si>
  <si>
    <t>町営住宅ガス給湯器等交換工事</t>
    <rPh sb="0" eb="2">
      <t>チョウエイ</t>
    </rPh>
    <rPh sb="2" eb="4">
      <t>ジュウタク</t>
    </rPh>
    <rPh sb="6" eb="9">
      <t>キュウトウキ</t>
    </rPh>
    <rPh sb="9" eb="10">
      <t>トウ</t>
    </rPh>
    <rPh sb="10" eb="12">
      <t>コウカン</t>
    </rPh>
    <rPh sb="12" eb="14">
      <t>コウジ</t>
    </rPh>
    <phoneticPr fontId="1"/>
  </si>
  <si>
    <t>清水谷線道路改良（その２）工事</t>
    <rPh sb="0" eb="2">
      <t>シミズ</t>
    </rPh>
    <rPh sb="2" eb="3">
      <t>タニ</t>
    </rPh>
    <rPh sb="3" eb="4">
      <t>セン</t>
    </rPh>
    <rPh sb="4" eb="6">
      <t>ドウロ</t>
    </rPh>
    <rPh sb="6" eb="8">
      <t>カイリョウ</t>
    </rPh>
    <rPh sb="13" eb="15">
      <t>コウジ</t>
    </rPh>
    <phoneticPr fontId="1"/>
  </si>
  <si>
    <t>穴石線側溝改良工事</t>
    <rPh sb="0" eb="2">
      <t>アナイシ</t>
    </rPh>
    <rPh sb="2" eb="3">
      <t>セン</t>
    </rPh>
    <rPh sb="3" eb="5">
      <t>ソッコウ</t>
    </rPh>
    <rPh sb="5" eb="7">
      <t>カイリョウ</t>
    </rPh>
    <rPh sb="7" eb="9">
      <t>コウジ</t>
    </rPh>
    <phoneticPr fontId="1"/>
  </si>
  <si>
    <t>浜町地区雨水マンホールポンプ逆流防止弁他更新工事</t>
    <rPh sb="0" eb="2">
      <t>ハマチョウ</t>
    </rPh>
    <rPh sb="2" eb="4">
      <t>チク</t>
    </rPh>
    <rPh sb="4" eb="6">
      <t>ウスイ</t>
    </rPh>
    <rPh sb="14" eb="18">
      <t>ギャクリュウボウシ</t>
    </rPh>
    <rPh sb="18" eb="19">
      <t>ベン</t>
    </rPh>
    <rPh sb="19" eb="20">
      <t>ホカ</t>
    </rPh>
    <rPh sb="20" eb="24">
      <t>コウシンコウジ</t>
    </rPh>
    <phoneticPr fontId="1"/>
  </si>
  <si>
    <t>石川須津緊急連絡管布設工事</t>
    <rPh sb="0" eb="2">
      <t>イシカワ</t>
    </rPh>
    <rPh sb="2" eb="4">
      <t>スツ</t>
    </rPh>
    <rPh sb="4" eb="8">
      <t>キンキュウレンラク</t>
    </rPh>
    <rPh sb="8" eb="9">
      <t>カン</t>
    </rPh>
    <rPh sb="9" eb="11">
      <t>フセツ</t>
    </rPh>
    <rPh sb="11" eb="13">
      <t>コウジ</t>
    </rPh>
    <phoneticPr fontId="1"/>
  </si>
  <si>
    <t>知遊館空調設備更新工事</t>
    <rPh sb="0" eb="1">
      <t>チ</t>
    </rPh>
    <rPh sb="1" eb="2">
      <t>ユ</t>
    </rPh>
    <rPh sb="2" eb="3">
      <t>カン</t>
    </rPh>
    <rPh sb="3" eb="5">
      <t>クウチョウ</t>
    </rPh>
    <rPh sb="5" eb="7">
      <t>セツビ</t>
    </rPh>
    <rPh sb="7" eb="9">
      <t>コウシン</t>
    </rPh>
    <rPh sb="9" eb="11">
      <t>コウジ</t>
    </rPh>
    <phoneticPr fontId="1"/>
  </si>
  <si>
    <t>06-01</t>
  </si>
  <si>
    <t>06-02</t>
  </si>
  <si>
    <t>06-03</t>
  </si>
  <si>
    <t>06-04</t>
  </si>
  <si>
    <t>06-05</t>
  </si>
  <si>
    <t>06-06</t>
  </si>
  <si>
    <t>06-07</t>
  </si>
  <si>
    <t>06-08</t>
  </si>
  <si>
    <t>06-09</t>
  </si>
  <si>
    <t>物部橋他仕切弁設置工事</t>
    <rPh sb="0" eb="2">
      <t>モノノベ</t>
    </rPh>
    <rPh sb="2" eb="3">
      <t>ハシ</t>
    </rPh>
    <rPh sb="3" eb="4">
      <t>ホカ</t>
    </rPh>
    <rPh sb="4" eb="7">
      <t>シキリベン</t>
    </rPh>
    <rPh sb="7" eb="9">
      <t>セッチ</t>
    </rPh>
    <rPh sb="9" eb="11">
      <t>コウジ</t>
    </rPh>
    <phoneticPr fontId="1"/>
  </si>
  <si>
    <t>06-10</t>
  </si>
  <si>
    <t>加悦庁舎高圧気中開閉器及び高圧ケーブル更新修繕</t>
    <rPh sb="0" eb="4">
      <t>カヤチョウシャ</t>
    </rPh>
    <rPh sb="4" eb="6">
      <t>コウアツ</t>
    </rPh>
    <rPh sb="6" eb="8">
      <t>キチュウ</t>
    </rPh>
    <rPh sb="8" eb="11">
      <t>カイヘイキ</t>
    </rPh>
    <rPh sb="11" eb="12">
      <t>オヨ</t>
    </rPh>
    <rPh sb="13" eb="15">
      <t>コウアツ</t>
    </rPh>
    <rPh sb="19" eb="23">
      <t>コウシンシュウゼン</t>
    </rPh>
    <phoneticPr fontId="1"/>
  </si>
  <si>
    <t>06-11</t>
  </si>
  <si>
    <t>与謝浄水場導水管舗装復旧工事</t>
    <rPh sb="0" eb="5">
      <t>ヨサジョウスイジョウ</t>
    </rPh>
    <rPh sb="5" eb="8">
      <t>ドウスイカン</t>
    </rPh>
    <rPh sb="8" eb="10">
      <t>ホソウ</t>
    </rPh>
    <rPh sb="10" eb="12">
      <t>フッキュウ</t>
    </rPh>
    <rPh sb="12" eb="14">
      <t>コウジ</t>
    </rPh>
    <phoneticPr fontId="1"/>
  </si>
  <si>
    <t>06-12</t>
  </si>
  <si>
    <t>加悦黒見山線舗装修繕（その２）工事</t>
    <rPh sb="0" eb="4">
      <t>カヤクロミ</t>
    </rPh>
    <rPh sb="4" eb="5">
      <t>ヤマ</t>
    </rPh>
    <rPh sb="5" eb="6">
      <t>セン</t>
    </rPh>
    <rPh sb="6" eb="8">
      <t>ホソウ</t>
    </rPh>
    <rPh sb="8" eb="10">
      <t>シュウゼン</t>
    </rPh>
    <rPh sb="15" eb="17">
      <t>コウジ</t>
    </rPh>
    <phoneticPr fontId="1"/>
  </si>
  <si>
    <t>06-13</t>
  </si>
  <si>
    <t>06-14</t>
  </si>
  <si>
    <t>災害に強い森づくり事業（岩屋地区）工事</t>
  </si>
  <si>
    <t>06-15</t>
  </si>
  <si>
    <t>八幡橋橋梁補修工事</t>
  </si>
  <si>
    <t>06-16</t>
  </si>
  <si>
    <t>石川浄水場取水施設改良工事</t>
  </si>
  <si>
    <t>06-17</t>
  </si>
  <si>
    <t>石川浄水場高浪送配水管舗装復旧工事</t>
  </si>
  <si>
    <t>06-18</t>
  </si>
  <si>
    <t>下水道関連里道舗装復旧工事</t>
    <rPh sb="0" eb="5">
      <t>ゲスイドウカンレン</t>
    </rPh>
    <rPh sb="5" eb="7">
      <t>リドウ</t>
    </rPh>
    <rPh sb="7" eb="9">
      <t>ホソウ</t>
    </rPh>
    <rPh sb="9" eb="11">
      <t>フッキュウ</t>
    </rPh>
    <rPh sb="11" eb="13">
      <t>コウジ</t>
    </rPh>
    <phoneticPr fontId="3"/>
  </si>
  <si>
    <t>06-19</t>
  </si>
  <si>
    <t>山手線道路災害復旧工事（６災３３０１）</t>
    <rPh sb="3" eb="5">
      <t>ドウロ</t>
    </rPh>
    <rPh sb="5" eb="7">
      <t>サイガイ</t>
    </rPh>
    <rPh sb="7" eb="11">
      <t>フッキュウコウジ</t>
    </rPh>
    <rPh sb="13" eb="14">
      <t>サイ</t>
    </rPh>
    <phoneticPr fontId="1"/>
  </si>
  <si>
    <t>石川浄水場ろ過砂補充工事</t>
    <rPh sb="0" eb="2">
      <t>イシカワ</t>
    </rPh>
    <rPh sb="2" eb="5">
      <t>ジョウスイジョウ</t>
    </rPh>
    <phoneticPr fontId="1"/>
  </si>
  <si>
    <t>町営大籔団地解体等工事</t>
    <rPh sb="0" eb="2">
      <t>チョウエイ</t>
    </rPh>
    <rPh sb="2" eb="4">
      <t>オオヤブ</t>
    </rPh>
    <rPh sb="8" eb="9">
      <t>トウ</t>
    </rPh>
    <phoneticPr fontId="1"/>
  </si>
  <si>
    <t>町営船山団地解体等工事</t>
    <rPh sb="0" eb="2">
      <t>チョウエイ</t>
    </rPh>
    <rPh sb="2" eb="6">
      <t>フナヤマダンチ</t>
    </rPh>
    <rPh sb="6" eb="8">
      <t>カイタイ</t>
    </rPh>
    <rPh sb="8" eb="9">
      <t>トウ</t>
    </rPh>
    <rPh sb="9" eb="11">
      <t>コウジ</t>
    </rPh>
    <phoneticPr fontId="3"/>
  </si>
  <si>
    <t>町営桜谷団地解体等工事</t>
    <rPh sb="0" eb="2">
      <t>チョウエイ</t>
    </rPh>
    <rPh sb="2" eb="4">
      <t>サクラダニ</t>
    </rPh>
    <rPh sb="8" eb="9">
      <t>トウ</t>
    </rPh>
    <phoneticPr fontId="3"/>
  </si>
  <si>
    <t>林道三河内岩屋線改良工事</t>
  </si>
  <si>
    <t>防犯灯ＬＥＤ化工事（北部地域）</t>
    <rPh sb="10" eb="11">
      <t>キタ</t>
    </rPh>
    <phoneticPr fontId="1"/>
  </si>
  <si>
    <t>06-20</t>
  </si>
  <si>
    <t>06-21</t>
  </si>
  <si>
    <t>06-22</t>
  </si>
  <si>
    <t>06-23</t>
  </si>
  <si>
    <t>06-24</t>
  </si>
  <si>
    <t>06-25</t>
  </si>
  <si>
    <t>06-26</t>
  </si>
  <si>
    <t>06-27</t>
  </si>
  <si>
    <t>06-28</t>
  </si>
  <si>
    <t>06-29</t>
  </si>
  <si>
    <t>大風呂加圧流入電動弁更新工事</t>
    <rPh sb="0" eb="3">
      <t>オオブロ</t>
    </rPh>
    <rPh sb="3" eb="5">
      <t>カアツ</t>
    </rPh>
    <rPh sb="5" eb="7">
      <t>リュウニュウ</t>
    </rPh>
    <rPh sb="7" eb="10">
      <t>デンドウベン</t>
    </rPh>
    <rPh sb="10" eb="14">
      <t>コウシンコウジ</t>
    </rPh>
    <phoneticPr fontId="1"/>
  </si>
  <si>
    <t>算所浄水場ブロアー更新工事</t>
  </si>
  <si>
    <t>旧岩屋小学校下教員住宅解体等工事</t>
    <rPh sb="13" eb="14">
      <t>トウ</t>
    </rPh>
    <phoneticPr fontId="1"/>
  </si>
  <si>
    <t>柿中線交差点改良工事</t>
    <rPh sb="3" eb="6">
      <t>コウサテン</t>
    </rPh>
    <rPh sb="6" eb="10">
      <t>カイリョウコウジ</t>
    </rPh>
    <phoneticPr fontId="1"/>
  </si>
  <si>
    <t>与謝野町立学校給食センター新築工事（建築工事）</t>
    <rPh sb="0" eb="4">
      <t>ヨサノチョウ</t>
    </rPh>
    <rPh sb="4" eb="5">
      <t>リツ</t>
    </rPh>
    <rPh sb="5" eb="7">
      <t>ガッコウ</t>
    </rPh>
    <rPh sb="7" eb="9">
      <t>キュウショク</t>
    </rPh>
    <rPh sb="13" eb="15">
      <t>シンチク</t>
    </rPh>
    <rPh sb="15" eb="17">
      <t>コウジ</t>
    </rPh>
    <rPh sb="18" eb="20">
      <t>ケンチク</t>
    </rPh>
    <rPh sb="20" eb="22">
      <t>コウジ</t>
    </rPh>
    <phoneticPr fontId="3"/>
  </si>
  <si>
    <t>与謝野町立学校給食センター新築工事（機械設備工事）</t>
    <rPh sb="0" eb="4">
      <t>ヨサノチョウ</t>
    </rPh>
    <rPh sb="4" eb="5">
      <t>リツ</t>
    </rPh>
    <rPh sb="5" eb="7">
      <t>ガッコウ</t>
    </rPh>
    <rPh sb="7" eb="9">
      <t>キュウショク</t>
    </rPh>
    <rPh sb="13" eb="15">
      <t>シンチク</t>
    </rPh>
    <rPh sb="15" eb="17">
      <t>コウジ</t>
    </rPh>
    <rPh sb="18" eb="20">
      <t>キカイ</t>
    </rPh>
    <rPh sb="20" eb="22">
      <t>セツビ</t>
    </rPh>
    <rPh sb="22" eb="24">
      <t>コウジ</t>
    </rPh>
    <phoneticPr fontId="3"/>
  </si>
  <si>
    <t>与謝野町立学校給食センター新築工事（電気設備工事）</t>
    <rPh sb="0" eb="4">
      <t>ヨサノチョウ</t>
    </rPh>
    <rPh sb="4" eb="5">
      <t>リツ</t>
    </rPh>
    <rPh sb="5" eb="7">
      <t>ガッコウ</t>
    </rPh>
    <rPh sb="7" eb="9">
      <t>キュウショク</t>
    </rPh>
    <rPh sb="13" eb="15">
      <t>シンチク</t>
    </rPh>
    <rPh sb="15" eb="17">
      <t>コウジ</t>
    </rPh>
    <rPh sb="18" eb="20">
      <t>デンキ</t>
    </rPh>
    <rPh sb="20" eb="22">
      <t>セツビ</t>
    </rPh>
    <rPh sb="22" eb="24">
      <t>コウジ</t>
    </rPh>
    <phoneticPr fontId="3"/>
  </si>
  <si>
    <t>06-30</t>
  </si>
  <si>
    <t>06-31</t>
  </si>
  <si>
    <t>06-32</t>
  </si>
  <si>
    <t>06-33</t>
  </si>
  <si>
    <t>06-34</t>
  </si>
  <si>
    <t>06-35</t>
  </si>
  <si>
    <t>06-36</t>
  </si>
  <si>
    <t>加悦奥加圧ポンプ設備整備工事</t>
  </si>
  <si>
    <t>下山田地区面整備工事</t>
  </si>
  <si>
    <t>06-37</t>
  </si>
  <si>
    <t>06-38</t>
  </si>
  <si>
    <t>令和７年度</t>
  </si>
  <si>
    <t>与謝野町立国民健康保険診療所雨樋修繕工事</t>
  </si>
  <si>
    <t>07-01</t>
  </si>
  <si>
    <t>石川浄水場導水管舗装復旧工事</t>
  </si>
  <si>
    <t>07-02</t>
  </si>
  <si>
    <t>町内舗装修繕（その１）工事</t>
  </si>
  <si>
    <t>07-03</t>
  </si>
  <si>
    <t>三河内小学校屋内運動場屋根等改修工事</t>
  </si>
  <si>
    <t>07-04</t>
  </si>
  <si>
    <t>岩滝小学校特別教室棟屋根等改修工事</t>
  </si>
  <si>
    <t>07-05</t>
  </si>
  <si>
    <t>清水谷線道路改良（その３）工事</t>
  </si>
  <si>
    <t>07-06</t>
  </si>
  <si>
    <t>四辻加悦駅線舗装修繕(その1)工事</t>
  </si>
  <si>
    <t>07-07</t>
  </si>
  <si>
    <t>与謝野町役場本庁舎トイレ改修等建築工事</t>
  </si>
  <si>
    <t>07-08</t>
  </si>
  <si>
    <t>与謝野町役場本庁舎トイレ改修等設備工事</t>
  </si>
  <si>
    <t>07-09</t>
  </si>
  <si>
    <t>浜町地区雨水マンホールポンプ№１放流用ポンプ更新工事</t>
  </si>
  <si>
    <t>07-10</t>
  </si>
  <si>
    <t>四辻加悦駅線側溝修繕工事</t>
    <phoneticPr fontId="4"/>
  </si>
  <si>
    <t>久渡川河川改良（その２）工事</t>
    <phoneticPr fontId="4"/>
  </si>
  <si>
    <t>上水・下水道関連舗装本復旧①工事</t>
    <phoneticPr fontId="4"/>
  </si>
  <si>
    <t>林道オコベ線舗装工事</t>
    <phoneticPr fontId="4"/>
  </si>
  <si>
    <t>町営船山団地解体等工事</t>
    <phoneticPr fontId="4"/>
  </si>
  <si>
    <t>町営住宅ガス給湯器等交換工事</t>
    <phoneticPr fontId="4"/>
  </si>
  <si>
    <t>三河内１号井改良（その１）工事</t>
    <phoneticPr fontId="4"/>
  </si>
  <si>
    <t xml:space="preserve">（仮称）野田川地域認定こども園敷地造成（その１）工事 </t>
    <phoneticPr fontId="4"/>
  </si>
  <si>
    <t>三河内学童保育所新築建築工事</t>
    <phoneticPr fontId="4"/>
  </si>
  <si>
    <t>三河内学童保育所新築設備工事</t>
    <phoneticPr fontId="4"/>
  </si>
  <si>
    <t>石川学童保育所新築建築工事</t>
    <phoneticPr fontId="4"/>
  </si>
  <si>
    <t>石川学童保育所新築設備工事</t>
    <phoneticPr fontId="4"/>
  </si>
  <si>
    <t>07-12</t>
    <phoneticPr fontId="4"/>
  </si>
  <si>
    <t>07-13</t>
    <phoneticPr fontId="4"/>
  </si>
  <si>
    <t>07-14</t>
    <phoneticPr fontId="4"/>
  </si>
  <si>
    <t>07-15</t>
    <phoneticPr fontId="4"/>
  </si>
  <si>
    <t>07-16</t>
    <phoneticPr fontId="4"/>
  </si>
  <si>
    <t>07-17</t>
    <phoneticPr fontId="4"/>
  </si>
  <si>
    <t>07-18</t>
    <phoneticPr fontId="4"/>
  </si>
  <si>
    <t>07-19</t>
    <phoneticPr fontId="4"/>
  </si>
  <si>
    <t>07-20</t>
    <phoneticPr fontId="4"/>
  </si>
  <si>
    <t>07-21</t>
    <phoneticPr fontId="4"/>
  </si>
  <si>
    <t>07-22</t>
    <phoneticPr fontId="4"/>
  </si>
  <si>
    <t>07-23</t>
    <phoneticPr fontId="4"/>
  </si>
  <si>
    <t>奥山川井堰改修工事</t>
    <rPh sb="0" eb="7">
      <t>オクヤマガワイセキカイシュウ</t>
    </rPh>
    <phoneticPr fontId="4"/>
  </si>
  <si>
    <t>07-24</t>
    <phoneticPr fontId="4"/>
  </si>
  <si>
    <t>亀山線道路改良工事</t>
    <phoneticPr fontId="4"/>
  </si>
  <si>
    <t>07-25</t>
    <phoneticPr fontId="4"/>
  </si>
  <si>
    <t>旧石川保育所解体工事</t>
  </si>
  <si>
    <t>災害に強い森づくり事業（岩屋地区その２）工事</t>
  </si>
  <si>
    <t>谷垣線側溝整備（その４）工事</t>
  </si>
  <si>
    <t>07-26</t>
  </si>
  <si>
    <t>07-27</t>
  </si>
  <si>
    <t>07-28</t>
  </si>
  <si>
    <t>07-11</t>
    <phoneticPr fontId="4"/>
  </si>
  <si>
    <t>大江山運動公園グラウンド進入路改良工事</t>
    <phoneticPr fontId="4"/>
  </si>
  <si>
    <t>（仮称）野田川地域認定こども園敷地造成（その２）工事</t>
    <phoneticPr fontId="2"/>
  </si>
  <si>
    <t>07-29</t>
    <phoneticPr fontId="2"/>
  </si>
  <si>
    <t>深山橋橋梁補修工事</t>
  </si>
  <si>
    <t>無双川水路改修工事</t>
  </si>
  <si>
    <t>三河内浄水場導水管排泥設備工事</t>
  </si>
  <si>
    <t>与謝野町立中央公民館高圧変圧器取替修繕</t>
  </si>
  <si>
    <t>07-30</t>
    <phoneticPr fontId="2"/>
  </si>
  <si>
    <t>07-31</t>
    <phoneticPr fontId="2"/>
  </si>
  <si>
    <t>07-32</t>
    <phoneticPr fontId="2"/>
  </si>
  <si>
    <t>07-33</t>
    <phoneticPr fontId="2"/>
  </si>
  <si>
    <t>向岩屋線道路災害復旧工事</t>
  </si>
  <si>
    <t>豊口線他道路改良工事</t>
  </si>
  <si>
    <t>石田第２マンホールポンプ場操作盤移設更新工事</t>
  </si>
  <si>
    <t>07-34</t>
  </si>
  <si>
    <t>07-35</t>
  </si>
  <si>
    <t>07-36</t>
  </si>
  <si>
    <t>令和８年度</t>
    <phoneticPr fontId="2"/>
  </si>
  <si>
    <t>岩滝小学校配膳室外構改修工事</t>
    <phoneticPr fontId="2"/>
  </si>
  <si>
    <t>青山水路改修工事</t>
    <phoneticPr fontId="2"/>
  </si>
  <si>
    <t>町営住宅ガス給湯器交換工事</t>
    <phoneticPr fontId="2"/>
  </si>
  <si>
    <t>町営船山団地解体等工事</t>
    <phoneticPr fontId="2"/>
  </si>
  <si>
    <t>大江山運動公園便所新築等電気設備工事</t>
    <phoneticPr fontId="2"/>
  </si>
  <si>
    <t>町道二条線導配水管布設替工事</t>
    <phoneticPr fontId="2"/>
  </si>
  <si>
    <t>0８-01</t>
    <phoneticPr fontId="2"/>
  </si>
  <si>
    <t>0８-0２</t>
    <phoneticPr fontId="2"/>
  </si>
  <si>
    <t>0８-0３</t>
    <phoneticPr fontId="2"/>
  </si>
  <si>
    <t>0８-0４</t>
    <phoneticPr fontId="2"/>
  </si>
  <si>
    <t>0８-0５</t>
    <phoneticPr fontId="2"/>
  </si>
  <si>
    <t>0８-0６</t>
    <phoneticPr fontId="2"/>
  </si>
  <si>
    <t>町営下山田団地外装等改善工事</t>
    <phoneticPr fontId="2"/>
  </si>
  <si>
    <t>大江山運動公園便所新築等建築工事</t>
    <phoneticPr fontId="2"/>
  </si>
  <si>
    <t>0８-0７</t>
    <phoneticPr fontId="2"/>
  </si>
  <si>
    <t>0８-0８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</si>
</sst>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scheme val="minor"/>
    </font>
    <font>
      <sz val="8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8"/>
      <name val="HG丸ｺﾞｼｯｸM-PRO"/>
      <family val="3"/>
      <charset val="128"/>
    </font>
    <font>
      <sz val="6"/>
      <name val="游ゴシック"/>
      <family val="3"/>
    </font>
    <font>
      <b/>
      <sz val="8"/>
      <color rgb="FFFF0000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58" fontId="6" fillId="0" borderId="0" xfId="0" applyNumberFormat="1" applyFont="1">
      <alignment vertical="center"/>
    </xf>
    <xf numFmtId="0" fontId="1" fillId="0" borderId="0" xfId="0" applyFont="1" applyAlignment="1">
      <alignment horizontal="center" vertical="top" wrapText="1"/>
    </xf>
    <xf numFmtId="58" fontId="1" fillId="2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Protection="1">
      <alignment vertical="center"/>
    </xf>
    <xf numFmtId="58" fontId="7" fillId="0" borderId="1" xfId="0" applyNumberFormat="1" applyFont="1" applyBorder="1" applyAlignment="1" applyProtection="1">
      <alignment horizontal="left" vertical="center"/>
    </xf>
    <xf numFmtId="56" fontId="7" fillId="0" borderId="1" xfId="0" quotePrefix="1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35"/>
  <sheetViews>
    <sheetView tabSelected="1" topLeftCell="B1" zoomScaleNormal="100" workbookViewId="0">
      <pane ySplit="6" topLeftCell="A64" activePane="bottomLeft" state="frozen"/>
      <selection pane="bottomLeft" activeCell="H79" sqref="H79"/>
    </sheetView>
  </sheetViews>
  <sheetFormatPr defaultColWidth="9" defaultRowHeight="9.6" x14ac:dyDescent="0.45"/>
  <cols>
    <col min="1" max="1" width="9" style="1" hidden="1" customWidth="1"/>
    <col min="2" max="2" width="4.3984375" style="10" bestFit="1" customWidth="1"/>
    <col min="3" max="3" width="9.3984375" style="1" customWidth="1"/>
    <col min="4" max="4" width="14.09765625" style="1" bestFit="1" customWidth="1"/>
    <col min="5" max="5" width="41.69921875" style="1" bestFit="1" customWidth="1"/>
    <col min="6" max="6" width="8.19921875" style="10" bestFit="1" customWidth="1"/>
    <col min="7" max="7" width="3.8984375" style="1" customWidth="1"/>
    <col min="8" max="8" width="11.5" style="1" customWidth="1"/>
    <col min="9" max="16384" width="9" style="1"/>
  </cols>
  <sheetData>
    <row r="1" spans="1:8" ht="10.5" customHeight="1" x14ac:dyDescent="0.45">
      <c r="B1" s="27" t="s">
        <v>20</v>
      </c>
      <c r="C1" s="27"/>
      <c r="D1" s="27"/>
      <c r="E1" s="27"/>
      <c r="F1" s="27"/>
      <c r="G1" s="27"/>
      <c r="H1" s="11"/>
    </row>
    <row r="2" spans="1:8" x14ac:dyDescent="0.45">
      <c r="B2" s="27"/>
      <c r="C2" s="27"/>
      <c r="D2" s="27"/>
      <c r="E2" s="27"/>
      <c r="F2" s="27"/>
      <c r="G2" s="27"/>
      <c r="H2" s="11"/>
    </row>
    <row r="3" spans="1:8" x14ac:dyDescent="0.45">
      <c r="C3" s="7"/>
      <c r="D3" s="7"/>
      <c r="E3" s="7"/>
      <c r="F3" s="14"/>
      <c r="G3" s="7"/>
      <c r="H3" s="7"/>
    </row>
    <row r="4" spans="1:8" ht="16.2" customHeight="1" x14ac:dyDescent="0.45">
      <c r="A4" s="18"/>
      <c r="B4" s="19" t="s">
        <v>9</v>
      </c>
      <c r="C4" s="26" t="s">
        <v>109</v>
      </c>
      <c r="D4" s="26"/>
      <c r="E4" s="26"/>
      <c r="G4" s="6"/>
      <c r="H4" s="6"/>
    </row>
    <row r="5" spans="1:8" ht="15.6" customHeight="1" x14ac:dyDescent="0.45">
      <c r="B5" s="20">
        <f>COUNTIF(B7:B104,B4)</f>
        <v>0</v>
      </c>
      <c r="C5" s="17" t="s">
        <v>21</v>
      </c>
      <c r="D5" s="17"/>
      <c r="E5" s="17"/>
      <c r="G5" s="6"/>
      <c r="H5" s="6"/>
    </row>
    <row r="6" spans="1:8" ht="19.8" thickBot="1" x14ac:dyDescent="0.5">
      <c r="A6" s="9" t="s">
        <v>15</v>
      </c>
      <c r="B6" s="8" t="s">
        <v>8</v>
      </c>
      <c r="C6" s="8" t="s">
        <v>7</v>
      </c>
      <c r="D6" s="15" t="s">
        <v>6</v>
      </c>
      <c r="E6" s="8" t="s">
        <v>5</v>
      </c>
      <c r="F6" s="9" t="s">
        <v>4</v>
      </c>
      <c r="G6" s="8" t="s">
        <v>3</v>
      </c>
    </row>
    <row r="7" spans="1:8" ht="12" customHeight="1" thickTop="1" x14ac:dyDescent="0.45">
      <c r="A7" s="5" t="str">
        <f>IF(B7="","",COUNTIF($B$7:B7,"○"))</f>
        <v/>
      </c>
      <c r="B7" s="16"/>
      <c r="C7" s="2" t="s">
        <v>22</v>
      </c>
      <c r="D7" s="4">
        <v>45064</v>
      </c>
      <c r="E7" s="2" t="s">
        <v>23</v>
      </c>
      <c r="F7" s="3" t="s">
        <v>24</v>
      </c>
      <c r="G7" s="2"/>
      <c r="H7" s="21"/>
    </row>
    <row r="8" spans="1:8" ht="12" customHeight="1" x14ac:dyDescent="0.45">
      <c r="A8" s="5" t="str">
        <f>IF(B8="","",COUNTIF($B$7:B8,"○"))</f>
        <v/>
      </c>
      <c r="B8" s="16"/>
      <c r="C8" s="2" t="s">
        <v>22</v>
      </c>
      <c r="D8" s="4">
        <v>45064</v>
      </c>
      <c r="E8" s="2" t="s">
        <v>25</v>
      </c>
      <c r="F8" s="3" t="s">
        <v>26</v>
      </c>
      <c r="G8" s="2"/>
      <c r="H8" s="21"/>
    </row>
    <row r="9" spans="1:8" ht="12" customHeight="1" x14ac:dyDescent="0.45">
      <c r="A9" s="5" t="str">
        <f>IF(B9="","",COUNTIF($B$7:B9,"○"))</f>
        <v/>
      </c>
      <c r="B9" s="16"/>
      <c r="C9" s="2" t="s">
        <v>22</v>
      </c>
      <c r="D9" s="4">
        <v>45064</v>
      </c>
      <c r="E9" s="2" t="s">
        <v>27</v>
      </c>
      <c r="F9" s="3" t="s">
        <v>28</v>
      </c>
      <c r="G9" s="2"/>
    </row>
    <row r="10" spans="1:8" ht="12" customHeight="1" x14ac:dyDescent="0.45">
      <c r="A10" s="5" t="str">
        <f>IF(B10="","",COUNTIF($B$7:B10,"○"))</f>
        <v/>
      </c>
      <c r="B10" s="16"/>
      <c r="C10" s="2" t="s">
        <v>22</v>
      </c>
      <c r="D10" s="4">
        <v>45064</v>
      </c>
      <c r="E10" s="2" t="s">
        <v>29</v>
      </c>
      <c r="F10" s="3" t="s">
        <v>30</v>
      </c>
      <c r="G10" s="2"/>
    </row>
    <row r="11" spans="1:8" ht="12" customHeight="1" x14ac:dyDescent="0.45">
      <c r="A11" s="5" t="str">
        <f>IF(B11="","",COUNTIF($B$7:B11,"○"))</f>
        <v/>
      </c>
      <c r="B11" s="16"/>
      <c r="C11" s="2" t="s">
        <v>22</v>
      </c>
      <c r="D11" s="4">
        <v>45064</v>
      </c>
      <c r="E11" s="2" t="s">
        <v>31</v>
      </c>
      <c r="F11" s="3" t="s">
        <v>32</v>
      </c>
      <c r="G11" s="2"/>
    </row>
    <row r="12" spans="1:8" ht="12" customHeight="1" x14ac:dyDescent="0.45">
      <c r="A12" s="5" t="str">
        <f>IF(B12="","",COUNTIF($B$7:B12,"○"))</f>
        <v/>
      </c>
      <c r="B12" s="16"/>
      <c r="C12" s="2" t="s">
        <v>22</v>
      </c>
      <c r="D12" s="4">
        <v>45064</v>
      </c>
      <c r="E12" s="2" t="s">
        <v>19</v>
      </c>
      <c r="F12" s="3" t="s">
        <v>33</v>
      </c>
      <c r="G12" s="2"/>
    </row>
    <row r="13" spans="1:8" ht="12" customHeight="1" x14ac:dyDescent="0.45">
      <c r="A13" s="5" t="str">
        <f>IF(B13="","",COUNTIF($B$7:B13,"○"))</f>
        <v/>
      </c>
      <c r="B13" s="16"/>
      <c r="C13" s="2" t="s">
        <v>22</v>
      </c>
      <c r="D13" s="4">
        <v>45064</v>
      </c>
      <c r="E13" s="2" t="s">
        <v>34</v>
      </c>
      <c r="F13" s="3" t="s">
        <v>35</v>
      </c>
      <c r="G13" s="2"/>
    </row>
    <row r="14" spans="1:8" ht="12" customHeight="1" x14ac:dyDescent="0.45">
      <c r="A14" s="5" t="str">
        <f>IF(B14="","",COUNTIF($B$7:B14,"○"))</f>
        <v/>
      </c>
      <c r="B14" s="16"/>
      <c r="C14" s="2" t="s">
        <v>22</v>
      </c>
      <c r="D14" s="4">
        <v>45064</v>
      </c>
      <c r="E14" s="2" t="s">
        <v>36</v>
      </c>
      <c r="F14" s="3" t="s">
        <v>37</v>
      </c>
      <c r="G14" s="2"/>
    </row>
    <row r="15" spans="1:8" ht="12" customHeight="1" x14ac:dyDescent="0.45">
      <c r="A15" s="5" t="str">
        <f>IF(B15="","",COUNTIF($B$7:B15,"○"))</f>
        <v/>
      </c>
      <c r="B15" s="16"/>
      <c r="C15" s="2" t="s">
        <v>22</v>
      </c>
      <c r="D15" s="4">
        <v>45092</v>
      </c>
      <c r="E15" s="2" t="s">
        <v>38</v>
      </c>
      <c r="F15" s="3" t="s">
        <v>40</v>
      </c>
      <c r="G15" s="2"/>
    </row>
    <row r="16" spans="1:8" ht="12" customHeight="1" x14ac:dyDescent="0.45">
      <c r="A16" s="5" t="str">
        <f>IF(B16="","",COUNTIF($B$7:B16,"○"))</f>
        <v/>
      </c>
      <c r="B16" s="16"/>
      <c r="C16" s="2" t="s">
        <v>22</v>
      </c>
      <c r="D16" s="4">
        <v>45092</v>
      </c>
      <c r="E16" s="2" t="s">
        <v>0</v>
      </c>
      <c r="F16" s="3" t="s">
        <v>41</v>
      </c>
      <c r="G16" s="2"/>
    </row>
    <row r="17" spans="1:7" ht="12" customHeight="1" x14ac:dyDescent="0.45">
      <c r="A17" s="5" t="str">
        <f>IF(B17="","",COUNTIF($B$7:B17,"○"))</f>
        <v/>
      </c>
      <c r="B17" s="16"/>
      <c r="C17" s="2" t="s">
        <v>22</v>
      </c>
      <c r="D17" s="4">
        <v>45092</v>
      </c>
      <c r="E17" s="2" t="s">
        <v>39</v>
      </c>
      <c r="F17" s="3" t="s">
        <v>42</v>
      </c>
      <c r="G17" s="2"/>
    </row>
    <row r="18" spans="1:7" ht="12" customHeight="1" x14ac:dyDescent="0.45">
      <c r="A18" s="5" t="str">
        <f>IF(B18="","",COUNTIF($B$7:B18,"○"))</f>
        <v/>
      </c>
      <c r="B18" s="16"/>
      <c r="C18" s="2" t="s">
        <v>22</v>
      </c>
      <c r="D18" s="4">
        <v>45125</v>
      </c>
      <c r="E18" s="2" t="s">
        <v>43</v>
      </c>
      <c r="F18" s="3" t="s">
        <v>44</v>
      </c>
      <c r="G18" s="2"/>
    </row>
    <row r="19" spans="1:7" ht="12" customHeight="1" x14ac:dyDescent="0.45">
      <c r="A19" s="5" t="str">
        <f>IF(B19="","",COUNTIF($B$7:B19,"○"))</f>
        <v/>
      </c>
      <c r="B19" s="16"/>
      <c r="C19" s="2" t="s">
        <v>22</v>
      </c>
      <c r="D19" s="4">
        <v>45125</v>
      </c>
      <c r="E19" s="2" t="s">
        <v>45</v>
      </c>
      <c r="F19" s="3" t="s">
        <v>46</v>
      </c>
      <c r="G19" s="2"/>
    </row>
    <row r="20" spans="1:7" ht="12" customHeight="1" x14ac:dyDescent="0.45">
      <c r="A20" s="5" t="str">
        <f>IF(B20="","",COUNTIF($B$7:B20,"○"))</f>
        <v/>
      </c>
      <c r="B20" s="16"/>
      <c r="C20" s="2" t="s">
        <v>22</v>
      </c>
      <c r="D20" s="4">
        <v>45125</v>
      </c>
      <c r="E20" s="2" t="s">
        <v>47</v>
      </c>
      <c r="F20" s="3" t="s">
        <v>48</v>
      </c>
      <c r="G20" s="2"/>
    </row>
    <row r="21" spans="1:7" ht="12" customHeight="1" x14ac:dyDescent="0.45">
      <c r="A21" s="5" t="str">
        <f>IF(B21="","",COUNTIF($B$7:B21,"○"))</f>
        <v/>
      </c>
      <c r="B21" s="16"/>
      <c r="C21" s="2" t="s">
        <v>22</v>
      </c>
      <c r="D21" s="4">
        <v>45132</v>
      </c>
      <c r="E21" s="2" t="s">
        <v>49</v>
      </c>
      <c r="F21" s="3" t="s">
        <v>50</v>
      </c>
      <c r="G21" s="2"/>
    </row>
    <row r="22" spans="1:7" ht="12" customHeight="1" x14ac:dyDescent="0.45">
      <c r="A22" s="5" t="str">
        <f>IF(B22="","",COUNTIF($B$7:B22,"○"))</f>
        <v/>
      </c>
      <c r="B22" s="16"/>
      <c r="C22" s="2" t="s">
        <v>22</v>
      </c>
      <c r="D22" s="4">
        <v>45125</v>
      </c>
      <c r="E22" s="2" t="s">
        <v>51</v>
      </c>
      <c r="F22" s="3" t="s">
        <v>52</v>
      </c>
      <c r="G22" s="2"/>
    </row>
    <row r="23" spans="1:7" ht="12" customHeight="1" x14ac:dyDescent="0.45">
      <c r="A23" s="5" t="str">
        <f>IF(B23="","",COUNTIF($B$7:B23,"○"))</f>
        <v/>
      </c>
      <c r="B23" s="16"/>
      <c r="C23" s="2" t="s">
        <v>22</v>
      </c>
      <c r="D23" s="4">
        <v>45125</v>
      </c>
      <c r="E23" s="2" t="s">
        <v>53</v>
      </c>
      <c r="F23" s="3" t="s">
        <v>54</v>
      </c>
      <c r="G23" s="2"/>
    </row>
    <row r="24" spans="1:7" ht="12" customHeight="1" x14ac:dyDescent="0.45">
      <c r="A24" s="5" t="str">
        <f>IF(B24="","",COUNTIF($B$7:B24,"○"))</f>
        <v/>
      </c>
      <c r="B24" s="16"/>
      <c r="C24" s="2" t="s">
        <v>22</v>
      </c>
      <c r="D24" s="4">
        <v>45125</v>
      </c>
      <c r="E24" s="2" t="s">
        <v>55</v>
      </c>
      <c r="F24" s="3" t="s">
        <v>56</v>
      </c>
      <c r="G24" s="2"/>
    </row>
    <row r="25" spans="1:7" ht="12" customHeight="1" x14ac:dyDescent="0.45">
      <c r="A25" s="5" t="str">
        <f>IF(B25="","",COUNTIF($B$7:B25,"○"))</f>
        <v/>
      </c>
      <c r="B25" s="16"/>
      <c r="C25" s="2" t="s">
        <v>22</v>
      </c>
      <c r="D25" s="4">
        <v>45125</v>
      </c>
      <c r="E25" s="2" t="s">
        <v>57</v>
      </c>
      <c r="F25" s="3" t="s">
        <v>58</v>
      </c>
      <c r="G25" s="2"/>
    </row>
    <row r="26" spans="1:7" ht="12" customHeight="1" x14ac:dyDescent="0.45">
      <c r="A26" s="5" t="str">
        <f>IF(B26="","",COUNTIF($B$7:B26,"○"))</f>
        <v/>
      </c>
      <c r="B26" s="16"/>
      <c r="C26" s="2" t="s">
        <v>22</v>
      </c>
      <c r="D26" s="4">
        <v>45148</v>
      </c>
      <c r="E26" s="2" t="s">
        <v>59</v>
      </c>
      <c r="F26" s="3" t="s">
        <v>60</v>
      </c>
      <c r="G26" s="2"/>
    </row>
    <row r="27" spans="1:7" ht="12" customHeight="1" x14ac:dyDescent="0.45">
      <c r="A27" s="5" t="str">
        <f>IF(B27="","",COUNTIF($B$7:B27,"○"))</f>
        <v/>
      </c>
      <c r="B27" s="16"/>
      <c r="C27" s="2" t="s">
        <v>22</v>
      </c>
      <c r="D27" s="4">
        <v>45148</v>
      </c>
      <c r="E27" s="2" t="s">
        <v>18</v>
      </c>
      <c r="F27" s="3" t="s">
        <v>61</v>
      </c>
      <c r="G27" s="2"/>
    </row>
    <row r="28" spans="1:7" ht="12" customHeight="1" x14ac:dyDescent="0.45">
      <c r="A28" s="5" t="str">
        <f>IF(B28="","",COUNTIF($B$7:B28,"○"))</f>
        <v/>
      </c>
      <c r="B28" s="16"/>
      <c r="C28" s="2" t="s">
        <v>22</v>
      </c>
      <c r="D28" s="4">
        <v>45148</v>
      </c>
      <c r="E28" s="2" t="s">
        <v>62</v>
      </c>
      <c r="F28" s="3" t="s">
        <v>63</v>
      </c>
      <c r="G28" s="2"/>
    </row>
    <row r="29" spans="1:7" ht="12" customHeight="1" x14ac:dyDescent="0.45">
      <c r="A29" s="5" t="str">
        <f>IF(B29="","",COUNTIF($B$7:B29,"○"))</f>
        <v/>
      </c>
      <c r="B29" s="16"/>
      <c r="C29" s="2" t="s">
        <v>22</v>
      </c>
      <c r="D29" s="4">
        <v>45184</v>
      </c>
      <c r="E29" s="2" t="s">
        <v>64</v>
      </c>
      <c r="F29" s="3" t="s">
        <v>65</v>
      </c>
      <c r="G29" s="2"/>
    </row>
    <row r="30" spans="1:7" ht="12" customHeight="1" x14ac:dyDescent="0.45">
      <c r="A30" s="5" t="str">
        <f>IF(B30="","",COUNTIF($B$7:B30,"○"))</f>
        <v/>
      </c>
      <c r="B30" s="16"/>
      <c r="C30" s="2" t="s">
        <v>22</v>
      </c>
      <c r="D30" s="4">
        <v>45184</v>
      </c>
      <c r="E30" s="2" t="s">
        <v>66</v>
      </c>
      <c r="F30" s="3" t="s">
        <v>67</v>
      </c>
      <c r="G30" s="2"/>
    </row>
    <row r="31" spans="1:7" ht="12" customHeight="1" x14ac:dyDescent="0.45">
      <c r="A31" s="5" t="str">
        <f>IF(B31="","",COUNTIF($B$7:B31,"○"))</f>
        <v/>
      </c>
      <c r="B31" s="16"/>
      <c r="C31" s="2" t="s">
        <v>22</v>
      </c>
      <c r="D31" s="4">
        <v>45184</v>
      </c>
      <c r="E31" s="2" t="s">
        <v>68</v>
      </c>
      <c r="F31" s="3" t="s">
        <v>69</v>
      </c>
      <c r="G31" s="2"/>
    </row>
    <row r="32" spans="1:7" ht="12" customHeight="1" x14ac:dyDescent="0.45">
      <c r="A32" s="5" t="str">
        <f>IF(B32="","",COUNTIF($B$7:B32,"○"))</f>
        <v/>
      </c>
      <c r="B32" s="16"/>
      <c r="C32" s="2" t="s">
        <v>22</v>
      </c>
      <c r="D32" s="4">
        <v>45184</v>
      </c>
      <c r="E32" s="2" t="s">
        <v>70</v>
      </c>
      <c r="F32" s="3" t="s">
        <v>71</v>
      </c>
      <c r="G32" s="2"/>
    </row>
    <row r="33" spans="1:7" ht="12" customHeight="1" x14ac:dyDescent="0.45">
      <c r="A33" s="5" t="str">
        <f>IF(B33="","",COUNTIF($B$7:B33,"○"))</f>
        <v/>
      </c>
      <c r="B33" s="16"/>
      <c r="C33" s="2" t="s">
        <v>22</v>
      </c>
      <c r="D33" s="4">
        <v>45184</v>
      </c>
      <c r="E33" s="2" t="s">
        <v>72</v>
      </c>
      <c r="F33" s="3" t="s">
        <v>73</v>
      </c>
      <c r="G33" s="2"/>
    </row>
    <row r="34" spans="1:7" ht="12" customHeight="1" x14ac:dyDescent="0.45">
      <c r="A34" s="5" t="str">
        <f>IF(B34="","",COUNTIF($B$7:B34,"○"))</f>
        <v/>
      </c>
      <c r="B34" s="16"/>
      <c r="C34" s="2" t="s">
        <v>22</v>
      </c>
      <c r="D34" s="4">
        <v>45184</v>
      </c>
      <c r="E34" s="2" t="s">
        <v>74</v>
      </c>
      <c r="F34" s="3" t="s">
        <v>75</v>
      </c>
      <c r="G34" s="2"/>
    </row>
    <row r="35" spans="1:7" ht="12" customHeight="1" x14ac:dyDescent="0.45">
      <c r="A35" s="5" t="str">
        <f>IF(B35="","",COUNTIF($B$7:B35,"○"))</f>
        <v/>
      </c>
      <c r="B35" s="16"/>
      <c r="C35" s="2" t="s">
        <v>22</v>
      </c>
      <c r="D35" s="4">
        <v>45184</v>
      </c>
      <c r="E35" s="2" t="s">
        <v>76</v>
      </c>
      <c r="F35" s="3" t="s">
        <v>77</v>
      </c>
      <c r="G35" s="2"/>
    </row>
    <row r="36" spans="1:7" ht="12" customHeight="1" x14ac:dyDescent="0.45">
      <c r="A36" s="5" t="str">
        <f>IF(B36="","",COUNTIF($B$7:B36,"○"))</f>
        <v/>
      </c>
      <c r="B36" s="16"/>
      <c r="C36" s="2" t="s">
        <v>22</v>
      </c>
      <c r="D36" s="4">
        <v>45198</v>
      </c>
      <c r="E36" s="2" t="s">
        <v>78</v>
      </c>
      <c r="F36" s="3" t="s">
        <v>79</v>
      </c>
      <c r="G36" s="2"/>
    </row>
    <row r="37" spans="1:7" ht="12" customHeight="1" x14ac:dyDescent="0.45">
      <c r="A37" s="5" t="str">
        <f>IF(B37="","",COUNTIF($B$7:B37,"○"))</f>
        <v/>
      </c>
      <c r="B37" s="16"/>
      <c r="C37" s="2" t="s">
        <v>22</v>
      </c>
      <c r="D37" s="4">
        <v>45198</v>
      </c>
      <c r="E37" s="2" t="s">
        <v>80</v>
      </c>
      <c r="F37" s="3" t="s">
        <v>81</v>
      </c>
      <c r="G37" s="2"/>
    </row>
    <row r="38" spans="1:7" ht="12" customHeight="1" x14ac:dyDescent="0.45">
      <c r="A38" s="5" t="str">
        <f>IF(B38="","",COUNTIF($B$7:B38,"○"))</f>
        <v/>
      </c>
      <c r="B38" s="16"/>
      <c r="C38" s="2" t="s">
        <v>22</v>
      </c>
      <c r="D38" s="4">
        <v>45225</v>
      </c>
      <c r="E38" s="2" t="s">
        <v>86</v>
      </c>
      <c r="F38" s="3" t="s">
        <v>82</v>
      </c>
      <c r="G38" s="2"/>
    </row>
    <row r="39" spans="1:7" ht="12" customHeight="1" x14ac:dyDescent="0.45">
      <c r="A39" s="5" t="str">
        <f>IF(B39="","",COUNTIF($B$7:B39,"○"))</f>
        <v/>
      </c>
      <c r="B39" s="16"/>
      <c r="C39" s="2" t="s">
        <v>22</v>
      </c>
      <c r="D39" s="4">
        <v>45225</v>
      </c>
      <c r="E39" s="2" t="s">
        <v>87</v>
      </c>
      <c r="F39" s="3" t="s">
        <v>83</v>
      </c>
      <c r="G39" s="2"/>
    </row>
    <row r="40" spans="1:7" ht="12" customHeight="1" x14ac:dyDescent="0.45">
      <c r="A40" s="5" t="str">
        <f>IF(B40="","",COUNTIF($B$7:B40,"○"))</f>
        <v/>
      </c>
      <c r="B40" s="16"/>
      <c r="C40" s="2" t="s">
        <v>22</v>
      </c>
      <c r="D40" s="4">
        <v>45225</v>
      </c>
      <c r="E40" s="2" t="s">
        <v>88</v>
      </c>
      <c r="F40" s="3" t="s">
        <v>84</v>
      </c>
      <c r="G40" s="2"/>
    </row>
    <row r="41" spans="1:7" ht="12" customHeight="1" x14ac:dyDescent="0.45">
      <c r="A41" s="5" t="str">
        <f>IF(B41="","",COUNTIF($B$7:B41,"○"))</f>
        <v/>
      </c>
      <c r="B41" s="16"/>
      <c r="C41" s="2" t="s">
        <v>22</v>
      </c>
      <c r="D41" s="4">
        <v>45225</v>
      </c>
      <c r="E41" s="2" t="s">
        <v>89</v>
      </c>
      <c r="F41" s="3" t="s">
        <v>85</v>
      </c>
      <c r="G41" s="2"/>
    </row>
    <row r="42" spans="1:7" ht="12" customHeight="1" x14ac:dyDescent="0.45">
      <c r="A42" s="5" t="str">
        <f>IF(B42="","",COUNTIF($B$7:B42,"○"))</f>
        <v/>
      </c>
      <c r="B42" s="16"/>
      <c r="C42" s="2" t="s">
        <v>22</v>
      </c>
      <c r="D42" s="4">
        <v>45247</v>
      </c>
      <c r="E42" s="2" t="s">
        <v>90</v>
      </c>
      <c r="F42" s="3" t="s">
        <v>92</v>
      </c>
      <c r="G42" s="2"/>
    </row>
    <row r="43" spans="1:7" ht="12" customHeight="1" x14ac:dyDescent="0.45">
      <c r="A43" s="5" t="str">
        <f>IF(B43="","",COUNTIF($B$7:B43,"○"))</f>
        <v/>
      </c>
      <c r="B43" s="16"/>
      <c r="C43" s="2" t="s">
        <v>22</v>
      </c>
      <c r="D43" s="4">
        <v>45247</v>
      </c>
      <c r="E43" s="2" t="s">
        <v>91</v>
      </c>
      <c r="F43" s="3" t="s">
        <v>93</v>
      </c>
      <c r="G43" s="2"/>
    </row>
    <row r="44" spans="1:7" ht="12" customHeight="1" x14ac:dyDescent="0.45">
      <c r="A44" s="5" t="str">
        <f>IF(B44="","",COUNTIF($B$7:B44,"○"))</f>
        <v/>
      </c>
      <c r="B44" s="16"/>
      <c r="C44" s="2" t="s">
        <v>22</v>
      </c>
      <c r="D44" s="4">
        <v>45279</v>
      </c>
      <c r="E44" s="2" t="s">
        <v>17</v>
      </c>
      <c r="F44" s="3" t="s">
        <v>98</v>
      </c>
      <c r="G44" s="2"/>
    </row>
    <row r="45" spans="1:7" ht="12" customHeight="1" x14ac:dyDescent="0.45">
      <c r="A45" s="5" t="str">
        <f>IF(B45="","",COUNTIF($B$7:B45,"○"))</f>
        <v/>
      </c>
      <c r="B45" s="16"/>
      <c r="C45" s="2" t="s">
        <v>22</v>
      </c>
      <c r="D45" s="4">
        <v>45279</v>
      </c>
      <c r="E45" s="2" t="s">
        <v>94</v>
      </c>
      <c r="F45" s="3" t="s">
        <v>99</v>
      </c>
      <c r="G45" s="2"/>
    </row>
    <row r="46" spans="1:7" ht="12" customHeight="1" x14ac:dyDescent="0.45">
      <c r="A46" s="5" t="str">
        <f>IF(B46="","",COUNTIF($B$7:B46,"○"))</f>
        <v/>
      </c>
      <c r="B46" s="16"/>
      <c r="C46" s="2" t="s">
        <v>22</v>
      </c>
      <c r="D46" s="4">
        <v>45279</v>
      </c>
      <c r="E46" s="2" t="s">
        <v>95</v>
      </c>
      <c r="F46" s="3" t="s">
        <v>100</v>
      </c>
      <c r="G46" s="2"/>
    </row>
    <row r="47" spans="1:7" ht="12" customHeight="1" x14ac:dyDescent="0.45">
      <c r="A47" s="5" t="str">
        <f>IF(B47="","",COUNTIF($B$7:B47,"○"))</f>
        <v/>
      </c>
      <c r="B47" s="16"/>
      <c r="C47" s="2" t="s">
        <v>22</v>
      </c>
      <c r="D47" s="4">
        <v>45279</v>
      </c>
      <c r="E47" s="2" t="s">
        <v>96</v>
      </c>
      <c r="F47" s="3" t="s">
        <v>101</v>
      </c>
      <c r="G47" s="2"/>
    </row>
    <row r="48" spans="1:7" ht="12" customHeight="1" x14ac:dyDescent="0.45">
      <c r="A48" s="5" t="str">
        <f>IF(B48="","",COUNTIF($B$7:B48,"○"))</f>
        <v/>
      </c>
      <c r="B48" s="16"/>
      <c r="C48" s="2" t="s">
        <v>22</v>
      </c>
      <c r="D48" s="4">
        <v>45279</v>
      </c>
      <c r="E48" s="2" t="s">
        <v>97</v>
      </c>
      <c r="F48" s="3" t="s">
        <v>102</v>
      </c>
      <c r="G48" s="2"/>
    </row>
    <row r="49" spans="1:7" ht="12" customHeight="1" x14ac:dyDescent="0.45">
      <c r="A49" s="5" t="str">
        <f>IF(B49="","",COUNTIF($B$7:B49,"○"))</f>
        <v/>
      </c>
      <c r="B49" s="16"/>
      <c r="C49" s="2" t="s">
        <v>22</v>
      </c>
      <c r="D49" s="4">
        <v>45323</v>
      </c>
      <c r="E49" s="2" t="s">
        <v>106</v>
      </c>
      <c r="F49" s="3" t="s">
        <v>103</v>
      </c>
      <c r="G49" s="2"/>
    </row>
    <row r="50" spans="1:7" ht="12" customHeight="1" x14ac:dyDescent="0.45">
      <c r="A50" s="5" t="str">
        <f>IF(B50="","",COUNTIF($B$7:B50,"○"))</f>
        <v/>
      </c>
      <c r="B50" s="16"/>
      <c r="C50" s="2" t="s">
        <v>22</v>
      </c>
      <c r="D50" s="4">
        <v>45336</v>
      </c>
      <c r="E50" s="2" t="s">
        <v>107</v>
      </c>
      <c r="F50" s="3" t="s">
        <v>104</v>
      </c>
      <c r="G50" s="2"/>
    </row>
    <row r="51" spans="1:7" ht="12" customHeight="1" x14ac:dyDescent="0.45">
      <c r="A51" s="5" t="str">
        <f>IF(B51="","",COUNTIF($B$7:B51,"○"))</f>
        <v/>
      </c>
      <c r="B51" s="16"/>
      <c r="C51" s="2" t="s">
        <v>22</v>
      </c>
      <c r="D51" s="4">
        <v>45350</v>
      </c>
      <c r="E51" s="2" t="s">
        <v>108</v>
      </c>
      <c r="F51" s="3" t="s">
        <v>105</v>
      </c>
      <c r="G51" s="2"/>
    </row>
    <row r="52" spans="1:7" ht="12" customHeight="1" x14ac:dyDescent="0.45">
      <c r="A52" s="5" t="str">
        <f>IF(B52="","",COUNTIF($B$7:B52,"○"))</f>
        <v/>
      </c>
      <c r="B52" s="16"/>
      <c r="C52" s="2" t="s">
        <v>110</v>
      </c>
      <c r="D52" s="4">
        <v>45440</v>
      </c>
      <c r="E52" s="2" t="s">
        <v>111</v>
      </c>
      <c r="F52" s="3" t="s">
        <v>120</v>
      </c>
      <c r="G52" s="2"/>
    </row>
    <row r="53" spans="1:7" ht="12" customHeight="1" x14ac:dyDescent="0.45">
      <c r="A53" s="5" t="str">
        <f>IF(B53="","",COUNTIF($B$7:B53,"○"))</f>
        <v/>
      </c>
      <c r="B53" s="16"/>
      <c r="C53" s="2" t="s">
        <v>110</v>
      </c>
      <c r="D53" s="4">
        <v>45440</v>
      </c>
      <c r="E53" s="2" t="s">
        <v>112</v>
      </c>
      <c r="F53" s="3" t="s">
        <v>121</v>
      </c>
      <c r="G53" s="2"/>
    </row>
    <row r="54" spans="1:7" ht="12" customHeight="1" x14ac:dyDescent="0.45">
      <c r="A54" s="5" t="str">
        <f>IF(B54="","",COUNTIF($B$7:B54,"○"))</f>
        <v/>
      </c>
      <c r="B54" s="16"/>
      <c r="C54" s="2" t="s">
        <v>110</v>
      </c>
      <c r="D54" s="4">
        <v>45464</v>
      </c>
      <c r="E54" s="2" t="s">
        <v>113</v>
      </c>
      <c r="F54" s="3" t="s">
        <v>122</v>
      </c>
      <c r="G54" s="2"/>
    </row>
    <row r="55" spans="1:7" ht="12" customHeight="1" x14ac:dyDescent="0.45">
      <c r="A55" s="5" t="str">
        <f>IF(B55="","",COUNTIF($B$7:B55,"○"))</f>
        <v/>
      </c>
      <c r="B55" s="16"/>
      <c r="C55" s="2" t="s">
        <v>110</v>
      </c>
      <c r="D55" s="4">
        <v>45464</v>
      </c>
      <c r="E55" s="2" t="s">
        <v>114</v>
      </c>
      <c r="F55" s="3" t="s">
        <v>123</v>
      </c>
      <c r="G55" s="2"/>
    </row>
    <row r="56" spans="1:7" ht="12" customHeight="1" x14ac:dyDescent="0.45">
      <c r="A56" s="5" t="str">
        <f>IF(B56="","",COUNTIF($B$7:B56,"○"))</f>
        <v/>
      </c>
      <c r="B56" s="16"/>
      <c r="C56" s="2" t="s">
        <v>110</v>
      </c>
      <c r="D56" s="4">
        <v>45497</v>
      </c>
      <c r="E56" s="2" t="s">
        <v>115</v>
      </c>
      <c r="F56" s="3" t="s">
        <v>124</v>
      </c>
      <c r="G56" s="2"/>
    </row>
    <row r="57" spans="1:7" ht="12" customHeight="1" x14ac:dyDescent="0.45">
      <c r="A57" s="5" t="str">
        <f>IF(B57="","",COUNTIF($B$7:B57,"○"))</f>
        <v/>
      </c>
      <c r="B57" s="16"/>
      <c r="C57" s="2" t="s">
        <v>110</v>
      </c>
      <c r="D57" s="4">
        <v>45497</v>
      </c>
      <c r="E57" s="2" t="s">
        <v>116</v>
      </c>
      <c r="F57" s="3" t="s">
        <v>125</v>
      </c>
      <c r="G57" s="2"/>
    </row>
    <row r="58" spans="1:7" ht="12" customHeight="1" x14ac:dyDescent="0.45">
      <c r="A58" s="5" t="str">
        <f>IF(B58="","",COUNTIF($B$7:B58,"○"))</f>
        <v/>
      </c>
      <c r="B58" s="16"/>
      <c r="C58" s="2" t="s">
        <v>110</v>
      </c>
      <c r="D58" s="4">
        <v>45497</v>
      </c>
      <c r="E58" s="2" t="s">
        <v>117</v>
      </c>
      <c r="F58" s="3" t="s">
        <v>126</v>
      </c>
      <c r="G58" s="2"/>
    </row>
    <row r="59" spans="1:7" ht="12" customHeight="1" x14ac:dyDescent="0.45">
      <c r="A59" s="5" t="str">
        <f>IF(B59="","",COUNTIF($B$7:B59,"○"))</f>
        <v/>
      </c>
      <c r="B59" s="16"/>
      <c r="C59" s="2" t="s">
        <v>110</v>
      </c>
      <c r="D59" s="4">
        <v>45497</v>
      </c>
      <c r="E59" s="2" t="s">
        <v>118</v>
      </c>
      <c r="F59" s="3" t="s">
        <v>127</v>
      </c>
      <c r="G59" s="2"/>
    </row>
    <row r="60" spans="1:7" ht="12" customHeight="1" x14ac:dyDescent="0.45">
      <c r="A60" s="5" t="str">
        <f>IF(B60="","",COUNTIF($B$7:B60,"○"))</f>
        <v/>
      </c>
      <c r="B60" s="16"/>
      <c r="C60" s="2" t="s">
        <v>110</v>
      </c>
      <c r="D60" s="4">
        <v>45497</v>
      </c>
      <c r="E60" s="2" t="s">
        <v>119</v>
      </c>
      <c r="F60" s="3" t="s">
        <v>128</v>
      </c>
      <c r="G60" s="2"/>
    </row>
    <row r="61" spans="1:7" ht="12" customHeight="1" x14ac:dyDescent="0.45">
      <c r="A61" s="5" t="str">
        <f>IF(B61="","",COUNTIF($B$7:B61,"○"))</f>
        <v/>
      </c>
      <c r="B61" s="16"/>
      <c r="C61" s="2" t="s">
        <v>110</v>
      </c>
      <c r="D61" s="4">
        <v>45510</v>
      </c>
      <c r="E61" s="2" t="s">
        <v>129</v>
      </c>
      <c r="F61" s="3" t="s">
        <v>130</v>
      </c>
      <c r="G61" s="2"/>
    </row>
    <row r="62" spans="1:7" ht="12" customHeight="1" x14ac:dyDescent="0.45">
      <c r="A62" s="5" t="str">
        <f>IF(B62="","",COUNTIF($B$7:B62,"○"))</f>
        <v/>
      </c>
      <c r="B62" s="16"/>
      <c r="C62" s="2" t="s">
        <v>110</v>
      </c>
      <c r="D62" s="4">
        <v>45510</v>
      </c>
      <c r="E62" s="2" t="s">
        <v>131</v>
      </c>
      <c r="F62" s="3" t="s">
        <v>132</v>
      </c>
      <c r="G62" s="2"/>
    </row>
    <row r="63" spans="1:7" ht="12" customHeight="1" x14ac:dyDescent="0.45">
      <c r="A63" s="5" t="str">
        <f>IF(B63="","",COUNTIF($B$7:B63,"○"))</f>
        <v/>
      </c>
      <c r="B63" s="16"/>
      <c r="C63" s="2" t="s">
        <v>110</v>
      </c>
      <c r="D63" s="4">
        <v>45510</v>
      </c>
      <c r="E63" s="2" t="s">
        <v>133</v>
      </c>
      <c r="F63" s="3" t="s">
        <v>134</v>
      </c>
      <c r="G63" s="2"/>
    </row>
    <row r="64" spans="1:7" ht="12" customHeight="1" x14ac:dyDescent="0.45">
      <c r="A64" s="5" t="str">
        <f>IF(B64="","",COUNTIF($B$7:B64,"○"))</f>
        <v/>
      </c>
      <c r="B64" s="16"/>
      <c r="C64" s="2" t="s">
        <v>110</v>
      </c>
      <c r="D64" s="4">
        <v>45510</v>
      </c>
      <c r="E64" s="2" t="s">
        <v>135</v>
      </c>
      <c r="F64" s="3" t="s">
        <v>136</v>
      </c>
      <c r="G64" s="2"/>
    </row>
    <row r="65" spans="1:7" ht="12" customHeight="1" x14ac:dyDescent="0.45">
      <c r="A65" s="5" t="str">
        <f>IF(B65="","",COUNTIF($B$7:B65,"○"))</f>
        <v/>
      </c>
      <c r="B65" s="16"/>
      <c r="C65" s="2" t="s">
        <v>110</v>
      </c>
      <c r="D65" s="4">
        <v>45510</v>
      </c>
      <c r="E65" s="2" t="s">
        <v>76</v>
      </c>
      <c r="F65" s="3" t="s">
        <v>137</v>
      </c>
      <c r="G65" s="2"/>
    </row>
    <row r="66" spans="1:7" ht="12" customHeight="1" x14ac:dyDescent="0.45">
      <c r="A66" s="5" t="str">
        <f>IF(B66="","",COUNTIF($B$7:B66,"○"))</f>
        <v/>
      </c>
      <c r="B66" s="16"/>
      <c r="C66" s="2" t="s">
        <v>110</v>
      </c>
      <c r="D66" s="4">
        <v>45553</v>
      </c>
      <c r="E66" s="2" t="s">
        <v>138</v>
      </c>
      <c r="F66" s="3" t="s">
        <v>139</v>
      </c>
      <c r="G66" s="2"/>
    </row>
    <row r="67" spans="1:7" ht="12" customHeight="1" x14ac:dyDescent="0.45">
      <c r="A67" s="5" t="str">
        <f>IF(B67="","",COUNTIF($B$7:B67,"○"))</f>
        <v/>
      </c>
      <c r="B67" s="16"/>
      <c r="C67" s="2" t="s">
        <v>110</v>
      </c>
      <c r="D67" s="4">
        <v>45553</v>
      </c>
      <c r="E67" s="2" t="s">
        <v>140</v>
      </c>
      <c r="F67" s="3" t="s">
        <v>141</v>
      </c>
      <c r="G67" s="2"/>
    </row>
    <row r="68" spans="1:7" ht="12" customHeight="1" x14ac:dyDescent="0.45">
      <c r="A68" s="5" t="str">
        <f>IF(B68="","",COUNTIF($B$7:B68,"○"))</f>
        <v/>
      </c>
      <c r="B68" s="16"/>
      <c r="C68" s="2" t="s">
        <v>110</v>
      </c>
      <c r="D68" s="4">
        <v>45553</v>
      </c>
      <c r="E68" s="2" t="s">
        <v>142</v>
      </c>
      <c r="F68" s="3" t="s">
        <v>143</v>
      </c>
      <c r="G68" s="2"/>
    </row>
    <row r="69" spans="1:7" ht="12" customHeight="1" x14ac:dyDescent="0.45">
      <c r="A69" s="5" t="str">
        <f>IF(B69="","",COUNTIF($B$7:B69,"○"))</f>
        <v/>
      </c>
      <c r="B69" s="16"/>
      <c r="C69" s="2" t="s">
        <v>110</v>
      </c>
      <c r="D69" s="4">
        <v>45553</v>
      </c>
      <c r="E69" s="2" t="s">
        <v>144</v>
      </c>
      <c r="F69" s="3" t="s">
        <v>145</v>
      </c>
      <c r="G69" s="2"/>
    </row>
    <row r="70" spans="1:7" ht="12" customHeight="1" x14ac:dyDescent="0.45">
      <c r="A70" s="5" t="str">
        <f>IF(B70="","",COUNTIF($B$7:B70,"○"))</f>
        <v/>
      </c>
      <c r="B70" s="16"/>
      <c r="C70" s="2" t="s">
        <v>110</v>
      </c>
      <c r="D70" s="4">
        <v>45553</v>
      </c>
      <c r="E70" s="2" t="s">
        <v>146</v>
      </c>
      <c r="F70" s="3" t="s">
        <v>147</v>
      </c>
      <c r="G70" s="2"/>
    </row>
    <row r="71" spans="1:7" ht="12" customHeight="1" x14ac:dyDescent="0.45">
      <c r="A71" s="5" t="str">
        <f>IF(B71="","",COUNTIF($B$7:B71,"○"))</f>
        <v/>
      </c>
      <c r="B71" s="16"/>
      <c r="C71" s="2" t="s">
        <v>110</v>
      </c>
      <c r="D71" s="4">
        <v>45596</v>
      </c>
      <c r="E71" s="2" t="s">
        <v>148</v>
      </c>
      <c r="F71" s="3" t="s">
        <v>155</v>
      </c>
      <c r="G71" s="2"/>
    </row>
    <row r="72" spans="1:7" ht="12" customHeight="1" x14ac:dyDescent="0.45">
      <c r="A72" s="5" t="str">
        <f>IF(B72="","",COUNTIF($B$7:B72,"○"))</f>
        <v/>
      </c>
      <c r="B72" s="16"/>
      <c r="C72" s="2" t="s">
        <v>110</v>
      </c>
      <c r="D72" s="4">
        <v>45596</v>
      </c>
      <c r="E72" s="2" t="s">
        <v>16</v>
      </c>
      <c r="F72" s="3" t="s">
        <v>156</v>
      </c>
      <c r="G72" s="2"/>
    </row>
    <row r="73" spans="1:7" ht="12" customHeight="1" x14ac:dyDescent="0.45">
      <c r="A73" s="5" t="str">
        <f>IF(B73="","",COUNTIF($B$7:B73,"○"))</f>
        <v/>
      </c>
      <c r="B73" s="16"/>
      <c r="C73" s="2" t="s">
        <v>110</v>
      </c>
      <c r="D73" s="4">
        <v>45596</v>
      </c>
      <c r="E73" s="2" t="s">
        <v>149</v>
      </c>
      <c r="F73" s="3" t="s">
        <v>157</v>
      </c>
      <c r="G73" s="2"/>
    </row>
    <row r="74" spans="1:7" ht="12" customHeight="1" x14ac:dyDescent="0.45">
      <c r="A74" s="5" t="str">
        <f>IF(B74="","",COUNTIF($B$7:B74,"○"))</f>
        <v/>
      </c>
      <c r="B74" s="16"/>
      <c r="C74" s="2" t="s">
        <v>110</v>
      </c>
      <c r="D74" s="4">
        <v>45596</v>
      </c>
      <c r="E74" s="2" t="s">
        <v>150</v>
      </c>
      <c r="F74" s="3" t="s">
        <v>158</v>
      </c>
      <c r="G74" s="2"/>
    </row>
    <row r="75" spans="1:7" ht="12" customHeight="1" x14ac:dyDescent="0.45">
      <c r="A75" s="5" t="str">
        <f>IF(B75="","",COUNTIF($B$7:B75,"○"))</f>
        <v/>
      </c>
      <c r="B75" s="16"/>
      <c r="C75" s="2" t="s">
        <v>110</v>
      </c>
      <c r="D75" s="4">
        <v>45596</v>
      </c>
      <c r="E75" s="2" t="s">
        <v>151</v>
      </c>
      <c r="F75" s="3" t="s">
        <v>159</v>
      </c>
      <c r="G75" s="2"/>
    </row>
    <row r="76" spans="1:7" ht="12" customHeight="1" x14ac:dyDescent="0.45">
      <c r="A76" s="5" t="str">
        <f>IF(B76="","",COUNTIF($B$7:B76,"○"))</f>
        <v/>
      </c>
      <c r="B76" s="16"/>
      <c r="C76" s="2" t="s">
        <v>110</v>
      </c>
      <c r="D76" s="4">
        <v>45596</v>
      </c>
      <c r="E76" s="2" t="s">
        <v>152</v>
      </c>
      <c r="F76" s="3" t="s">
        <v>160</v>
      </c>
      <c r="G76" s="2"/>
    </row>
    <row r="77" spans="1:7" ht="12" customHeight="1" x14ac:dyDescent="0.45">
      <c r="A77" s="5" t="str">
        <f>IF(B77="","",COUNTIF($B$7:B77,"○"))</f>
        <v/>
      </c>
      <c r="B77" s="16"/>
      <c r="C77" s="2" t="s">
        <v>110</v>
      </c>
      <c r="D77" s="4">
        <v>45625</v>
      </c>
      <c r="E77" s="2" t="s">
        <v>1</v>
      </c>
      <c r="F77" s="3" t="s">
        <v>161</v>
      </c>
      <c r="G77" s="2"/>
    </row>
    <row r="78" spans="1:7" ht="12" customHeight="1" x14ac:dyDescent="0.45">
      <c r="A78" s="5" t="str">
        <f>IF(B78="","",COUNTIF($B$7:B78,"○"))</f>
        <v/>
      </c>
      <c r="B78" s="16"/>
      <c r="C78" s="2" t="s">
        <v>110</v>
      </c>
      <c r="D78" s="4">
        <v>45625</v>
      </c>
      <c r="E78" s="2" t="s">
        <v>153</v>
      </c>
      <c r="F78" s="3" t="s">
        <v>162</v>
      </c>
      <c r="G78" s="2"/>
    </row>
    <row r="79" spans="1:7" ht="12" customHeight="1" x14ac:dyDescent="0.45">
      <c r="A79" s="5" t="str">
        <f>IF(B79="","",COUNTIF($B$7:B79,"○"))</f>
        <v/>
      </c>
      <c r="B79" s="16"/>
      <c r="C79" s="2" t="s">
        <v>110</v>
      </c>
      <c r="D79" s="4">
        <v>45625</v>
      </c>
      <c r="E79" s="2" t="s">
        <v>154</v>
      </c>
      <c r="F79" s="3" t="s">
        <v>163</v>
      </c>
      <c r="G79" s="2"/>
    </row>
    <row r="80" spans="1:7" ht="12" customHeight="1" x14ac:dyDescent="0.45">
      <c r="A80" s="5" t="str">
        <f>IF(B80="","",COUNTIF($B$7:B80,"○"))</f>
        <v/>
      </c>
      <c r="B80" s="16"/>
      <c r="C80" s="2" t="s">
        <v>110</v>
      </c>
      <c r="D80" s="4">
        <v>45625</v>
      </c>
      <c r="E80" s="2" t="s">
        <v>2</v>
      </c>
      <c r="F80" s="3" t="s">
        <v>164</v>
      </c>
      <c r="G80" s="2"/>
    </row>
    <row r="81" spans="1:8" ht="12" customHeight="1" x14ac:dyDescent="0.45">
      <c r="A81" s="5" t="str">
        <f>IF(B81="","",COUNTIF($B$7:B81,"○"))</f>
        <v/>
      </c>
      <c r="B81" s="16"/>
      <c r="C81" s="2" t="s">
        <v>110</v>
      </c>
      <c r="D81" s="4">
        <v>45649</v>
      </c>
      <c r="E81" s="2" t="s">
        <v>165</v>
      </c>
      <c r="F81" s="3" t="s">
        <v>172</v>
      </c>
      <c r="G81" s="2"/>
    </row>
    <row r="82" spans="1:8" ht="12" customHeight="1" x14ac:dyDescent="0.45">
      <c r="A82" s="5" t="str">
        <f>IF(B82="","",COUNTIF($B$7:B82,"○"))</f>
        <v/>
      </c>
      <c r="B82" s="16"/>
      <c r="C82" s="2" t="s">
        <v>110</v>
      </c>
      <c r="D82" s="4">
        <v>45695</v>
      </c>
      <c r="E82" s="2" t="s">
        <v>166</v>
      </c>
      <c r="F82" s="3" t="s">
        <v>173</v>
      </c>
      <c r="G82" s="2"/>
    </row>
    <row r="83" spans="1:8" ht="12" customHeight="1" x14ac:dyDescent="0.45">
      <c r="A83" s="5" t="str">
        <f>IF(B83="","",COUNTIF($B$7:B83,"○"))</f>
        <v/>
      </c>
      <c r="B83" s="16"/>
      <c r="C83" s="2" t="s">
        <v>110</v>
      </c>
      <c r="D83" s="4">
        <v>45695</v>
      </c>
      <c r="E83" s="2" t="s">
        <v>167</v>
      </c>
      <c r="F83" s="3" t="s">
        <v>174</v>
      </c>
      <c r="G83" s="2"/>
    </row>
    <row r="84" spans="1:8" ht="12" customHeight="1" x14ac:dyDescent="0.45">
      <c r="A84" s="5" t="str">
        <f>IF(B84="","",COUNTIF($B$7:B84,"○"))</f>
        <v/>
      </c>
      <c r="B84" s="16"/>
      <c r="C84" s="2" t="s">
        <v>110</v>
      </c>
      <c r="D84" s="4">
        <v>45695</v>
      </c>
      <c r="E84" s="2" t="s">
        <v>168</v>
      </c>
      <c r="F84" s="3" t="s">
        <v>175</v>
      </c>
      <c r="G84" s="2"/>
    </row>
    <row r="85" spans="1:8" ht="12" customHeight="1" x14ac:dyDescent="0.45">
      <c r="A85" s="5" t="str">
        <f>IF(B85="","",COUNTIF($B$7:B85,"○"))</f>
        <v/>
      </c>
      <c r="B85" s="16"/>
      <c r="C85" s="2" t="s">
        <v>110</v>
      </c>
      <c r="D85" s="4">
        <v>45716</v>
      </c>
      <c r="E85" s="2" t="s">
        <v>169</v>
      </c>
      <c r="F85" s="3" t="s">
        <v>176</v>
      </c>
      <c r="G85" s="2"/>
      <c r="H85" s="22"/>
    </row>
    <row r="86" spans="1:8" ht="12" customHeight="1" x14ac:dyDescent="0.45">
      <c r="A86" s="5" t="str">
        <f>IF(B86="","",COUNTIF($B$7:B86,"○"))</f>
        <v/>
      </c>
      <c r="B86" s="16"/>
      <c r="C86" s="2" t="s">
        <v>110</v>
      </c>
      <c r="D86" s="4">
        <v>45716</v>
      </c>
      <c r="E86" s="2" t="s">
        <v>170</v>
      </c>
      <c r="F86" s="3" t="s">
        <v>177</v>
      </c>
      <c r="G86" s="2"/>
      <c r="H86" s="22"/>
    </row>
    <row r="87" spans="1:8" ht="12" customHeight="1" x14ac:dyDescent="0.45">
      <c r="A87" s="5" t="str">
        <f>IF(B87="","",COUNTIF($B$7:B87,"○"))</f>
        <v/>
      </c>
      <c r="B87" s="16"/>
      <c r="C87" s="2" t="s">
        <v>110</v>
      </c>
      <c r="D87" s="4">
        <v>45716</v>
      </c>
      <c r="E87" s="2" t="s">
        <v>171</v>
      </c>
      <c r="F87" s="3" t="s">
        <v>178</v>
      </c>
      <c r="G87" s="2"/>
      <c r="H87" s="22"/>
    </row>
    <row r="88" spans="1:8" ht="12" customHeight="1" x14ac:dyDescent="0.45">
      <c r="A88" s="5" t="str">
        <f>IF(B88="","",COUNTIF($B$7:B88,"○"))</f>
        <v/>
      </c>
      <c r="B88" s="16"/>
      <c r="C88" s="2" t="s">
        <v>110</v>
      </c>
      <c r="D88" s="4">
        <v>45740</v>
      </c>
      <c r="E88" s="2" t="s">
        <v>179</v>
      </c>
      <c r="F88" s="3" t="s">
        <v>181</v>
      </c>
      <c r="G88" s="2"/>
    </row>
    <row r="89" spans="1:8" ht="12" customHeight="1" x14ac:dyDescent="0.45">
      <c r="A89" s="5" t="str">
        <f>IF(B89="","",COUNTIF($B$7:B89,"○"))</f>
        <v/>
      </c>
      <c r="B89" s="16"/>
      <c r="C89" s="2" t="s">
        <v>110</v>
      </c>
      <c r="D89" s="4">
        <v>45740</v>
      </c>
      <c r="E89" s="2" t="s">
        <v>180</v>
      </c>
      <c r="F89" s="3" t="s">
        <v>182</v>
      </c>
      <c r="G89" s="2"/>
    </row>
    <row r="90" spans="1:8" ht="12" customHeight="1" x14ac:dyDescent="0.45">
      <c r="A90" s="5" t="str">
        <f>IF(B90="","",COUNTIF($B$7:B90,"○"))</f>
        <v/>
      </c>
      <c r="B90" s="16"/>
      <c r="C90" s="2" t="s">
        <v>183</v>
      </c>
      <c r="D90" s="4">
        <v>45835</v>
      </c>
      <c r="E90" s="2" t="s">
        <v>184</v>
      </c>
      <c r="F90" s="3" t="s">
        <v>185</v>
      </c>
      <c r="G90" s="2"/>
    </row>
    <row r="91" spans="1:8" ht="12" customHeight="1" x14ac:dyDescent="0.45">
      <c r="A91" s="5" t="str">
        <f>IF(B91="","",COUNTIF($B$7:B91,"○"))</f>
        <v/>
      </c>
      <c r="B91" s="16"/>
      <c r="C91" s="2" t="s">
        <v>183</v>
      </c>
      <c r="D91" s="4">
        <v>45835</v>
      </c>
      <c r="E91" s="2" t="s">
        <v>186</v>
      </c>
      <c r="F91" s="3" t="s">
        <v>187</v>
      </c>
      <c r="G91" s="2"/>
    </row>
    <row r="92" spans="1:8" ht="12" customHeight="1" x14ac:dyDescent="0.45">
      <c r="A92" s="5" t="str">
        <f>IF(B92="","",COUNTIF($B$7:B92,"○"))</f>
        <v/>
      </c>
      <c r="B92" s="16"/>
      <c r="C92" s="2" t="s">
        <v>183</v>
      </c>
      <c r="D92" s="4">
        <v>45835</v>
      </c>
      <c r="E92" s="2" t="s">
        <v>188</v>
      </c>
      <c r="F92" s="3" t="s">
        <v>189</v>
      </c>
      <c r="G92" s="2"/>
    </row>
    <row r="93" spans="1:8" ht="12" customHeight="1" x14ac:dyDescent="0.45">
      <c r="A93" s="5" t="str">
        <f>IF(B93="","",COUNTIF($B$7:B93,"○"))</f>
        <v/>
      </c>
      <c r="B93" s="16"/>
      <c r="C93" s="2" t="s">
        <v>183</v>
      </c>
      <c r="D93" s="4">
        <v>45835</v>
      </c>
      <c r="E93" s="2" t="s">
        <v>190</v>
      </c>
      <c r="F93" s="3" t="s">
        <v>191</v>
      </c>
      <c r="G93" s="2"/>
    </row>
    <row r="94" spans="1:8" ht="12" customHeight="1" x14ac:dyDescent="0.45">
      <c r="A94" s="5" t="str">
        <f>IF(B94="","",COUNTIF($B$7:B94,"○"))</f>
        <v/>
      </c>
      <c r="B94" s="16"/>
      <c r="C94" s="2" t="s">
        <v>183</v>
      </c>
      <c r="D94" s="4">
        <v>45835</v>
      </c>
      <c r="E94" s="2" t="s">
        <v>192</v>
      </c>
      <c r="F94" s="3" t="s">
        <v>193</v>
      </c>
      <c r="G94" s="2"/>
    </row>
    <row r="95" spans="1:8" ht="12" customHeight="1" x14ac:dyDescent="0.45">
      <c r="A95" s="5" t="str">
        <f>IF(B95="","",COUNTIF($B$7:B95,"○"))</f>
        <v/>
      </c>
      <c r="B95" s="16"/>
      <c r="C95" s="2" t="s">
        <v>183</v>
      </c>
      <c r="D95" s="4">
        <v>45868</v>
      </c>
      <c r="E95" s="2" t="s">
        <v>194</v>
      </c>
      <c r="F95" s="3" t="s">
        <v>195</v>
      </c>
      <c r="G95" s="2"/>
    </row>
    <row r="96" spans="1:8" ht="12" customHeight="1" x14ac:dyDescent="0.45">
      <c r="A96" s="5" t="str">
        <f>IF(B96="","",COUNTIF($B$7:B96,"○"))</f>
        <v/>
      </c>
      <c r="B96" s="16"/>
      <c r="C96" s="2" t="s">
        <v>183</v>
      </c>
      <c r="D96" s="4">
        <v>45868</v>
      </c>
      <c r="E96" s="2" t="s">
        <v>196</v>
      </c>
      <c r="F96" s="3" t="s">
        <v>197</v>
      </c>
      <c r="G96" s="2"/>
    </row>
    <row r="97" spans="1:7" ht="12" customHeight="1" x14ac:dyDescent="0.45">
      <c r="A97" s="5" t="str">
        <f>IF(B97="","",COUNTIF($B$7:B97,"○"))</f>
        <v/>
      </c>
      <c r="B97" s="16"/>
      <c r="C97" s="2" t="s">
        <v>183</v>
      </c>
      <c r="D97" s="4">
        <v>45868</v>
      </c>
      <c r="E97" s="2" t="s">
        <v>198</v>
      </c>
      <c r="F97" s="3" t="s">
        <v>199</v>
      </c>
      <c r="G97" s="2"/>
    </row>
    <row r="98" spans="1:7" ht="12" customHeight="1" x14ac:dyDescent="0.45">
      <c r="A98" s="5" t="str">
        <f>IF(B98="","",COUNTIF($B$7:B98,"○"))</f>
        <v/>
      </c>
      <c r="B98" s="16"/>
      <c r="C98" s="2" t="s">
        <v>183</v>
      </c>
      <c r="D98" s="4">
        <v>45868</v>
      </c>
      <c r="E98" s="2" t="s">
        <v>200</v>
      </c>
      <c r="F98" s="3" t="s">
        <v>201</v>
      </c>
      <c r="G98" s="2"/>
    </row>
    <row r="99" spans="1:7" ht="12" customHeight="1" x14ac:dyDescent="0.45">
      <c r="A99" s="5" t="str">
        <f>IF(B99="","",COUNTIF($B$7:B99,"○"))</f>
        <v/>
      </c>
      <c r="B99" s="16"/>
      <c r="C99" s="2" t="s">
        <v>183</v>
      </c>
      <c r="D99" s="4">
        <v>45868</v>
      </c>
      <c r="E99" s="2" t="s">
        <v>202</v>
      </c>
      <c r="F99" s="3" t="s">
        <v>203</v>
      </c>
      <c r="G99" s="2"/>
    </row>
    <row r="100" spans="1:7" ht="12" customHeight="1" x14ac:dyDescent="0.45">
      <c r="A100" s="5" t="str">
        <f>IF(B100="","",COUNTIF($B$7:B100,"○"))</f>
        <v/>
      </c>
      <c r="B100" s="16"/>
      <c r="C100" s="23" t="s">
        <v>183</v>
      </c>
      <c r="D100" s="24">
        <v>45888</v>
      </c>
      <c r="E100" s="23" t="s">
        <v>239</v>
      </c>
      <c r="F100" s="25" t="s">
        <v>238</v>
      </c>
      <c r="G100" s="2"/>
    </row>
    <row r="101" spans="1:7" ht="12" customHeight="1" x14ac:dyDescent="0.45">
      <c r="A101" s="5" t="str">
        <f>IF(B101="","",COUNTIF($B$7:B101,"○"))</f>
        <v/>
      </c>
      <c r="B101" s="16"/>
      <c r="C101" s="23" t="s">
        <v>183</v>
      </c>
      <c r="D101" s="24">
        <v>45902</v>
      </c>
      <c r="E101" s="23" t="s">
        <v>204</v>
      </c>
      <c r="F101" s="25" t="s">
        <v>216</v>
      </c>
      <c r="G101" s="2"/>
    </row>
    <row r="102" spans="1:7" ht="12" customHeight="1" x14ac:dyDescent="0.45">
      <c r="A102" s="5" t="str">
        <f>IF(B102="","",COUNTIF($B$7:B102,"○"))</f>
        <v/>
      </c>
      <c r="B102" s="16"/>
      <c r="C102" s="23" t="s">
        <v>183</v>
      </c>
      <c r="D102" s="24">
        <v>45902</v>
      </c>
      <c r="E102" s="23" t="s">
        <v>205</v>
      </c>
      <c r="F102" s="25" t="s">
        <v>217</v>
      </c>
      <c r="G102" s="2"/>
    </row>
    <row r="103" spans="1:7" ht="12" customHeight="1" x14ac:dyDescent="0.45">
      <c r="A103" s="5" t="str">
        <f>IF(B103="","",COUNTIF($B$7:B103,"○"))</f>
        <v/>
      </c>
      <c r="B103" s="16"/>
      <c r="C103" s="23" t="s">
        <v>183</v>
      </c>
      <c r="D103" s="24">
        <v>45902</v>
      </c>
      <c r="E103" s="23" t="s">
        <v>206</v>
      </c>
      <c r="F103" s="25" t="s">
        <v>218</v>
      </c>
      <c r="G103" s="2"/>
    </row>
    <row r="104" spans="1:7" ht="12" customHeight="1" x14ac:dyDescent="0.45">
      <c r="A104" s="5" t="str">
        <f>IF(B104="","",COUNTIF($B$7:B104,"○"))</f>
        <v/>
      </c>
      <c r="B104" s="16"/>
      <c r="C104" s="23" t="s">
        <v>183</v>
      </c>
      <c r="D104" s="24">
        <v>45902</v>
      </c>
      <c r="E104" s="23" t="s">
        <v>207</v>
      </c>
      <c r="F104" s="25" t="s">
        <v>219</v>
      </c>
      <c r="G104" s="2"/>
    </row>
    <row r="105" spans="1:7" ht="10.8" x14ac:dyDescent="0.45">
      <c r="B105" s="16"/>
      <c r="C105" s="23" t="s">
        <v>183</v>
      </c>
      <c r="D105" s="24">
        <v>45902</v>
      </c>
      <c r="E105" s="23" t="s">
        <v>208</v>
      </c>
      <c r="F105" s="25" t="s">
        <v>220</v>
      </c>
      <c r="G105" s="2"/>
    </row>
    <row r="106" spans="1:7" ht="10.8" x14ac:dyDescent="0.45">
      <c r="B106" s="16"/>
      <c r="C106" s="23" t="s">
        <v>183</v>
      </c>
      <c r="D106" s="24">
        <v>45902</v>
      </c>
      <c r="E106" s="23" t="s">
        <v>209</v>
      </c>
      <c r="F106" s="25" t="s">
        <v>221</v>
      </c>
      <c r="G106" s="2"/>
    </row>
    <row r="107" spans="1:7" ht="10.8" x14ac:dyDescent="0.45">
      <c r="B107" s="16"/>
      <c r="C107" s="23" t="s">
        <v>183</v>
      </c>
      <c r="D107" s="24">
        <v>45902</v>
      </c>
      <c r="E107" s="23" t="s">
        <v>210</v>
      </c>
      <c r="F107" s="25" t="s">
        <v>222</v>
      </c>
      <c r="G107" s="2"/>
    </row>
    <row r="108" spans="1:7" ht="10.8" x14ac:dyDescent="0.45">
      <c r="B108" s="16"/>
      <c r="C108" s="23" t="s">
        <v>183</v>
      </c>
      <c r="D108" s="24">
        <v>45902</v>
      </c>
      <c r="E108" s="23" t="s">
        <v>211</v>
      </c>
      <c r="F108" s="25" t="s">
        <v>223</v>
      </c>
      <c r="G108" s="2"/>
    </row>
    <row r="109" spans="1:7" ht="10.8" x14ac:dyDescent="0.45">
      <c r="B109" s="16"/>
      <c r="C109" s="23" t="s">
        <v>183</v>
      </c>
      <c r="D109" s="24">
        <v>45902</v>
      </c>
      <c r="E109" s="23" t="s">
        <v>212</v>
      </c>
      <c r="F109" s="25" t="s">
        <v>224</v>
      </c>
      <c r="G109" s="2"/>
    </row>
    <row r="110" spans="1:7" ht="10.8" x14ac:dyDescent="0.45">
      <c r="B110" s="16"/>
      <c r="C110" s="23" t="s">
        <v>183</v>
      </c>
      <c r="D110" s="24">
        <v>45902</v>
      </c>
      <c r="E110" s="23" t="s">
        <v>213</v>
      </c>
      <c r="F110" s="25" t="s">
        <v>225</v>
      </c>
      <c r="G110" s="2"/>
    </row>
    <row r="111" spans="1:7" ht="10.8" x14ac:dyDescent="0.45">
      <c r="B111" s="16"/>
      <c r="C111" s="23" t="s">
        <v>183</v>
      </c>
      <c r="D111" s="24">
        <v>45902</v>
      </c>
      <c r="E111" s="23" t="s">
        <v>214</v>
      </c>
      <c r="F111" s="25" t="s">
        <v>226</v>
      </c>
      <c r="G111" s="2"/>
    </row>
    <row r="112" spans="1:7" ht="10.8" x14ac:dyDescent="0.45">
      <c r="B112" s="16"/>
      <c r="C112" s="23" t="s">
        <v>183</v>
      </c>
      <c r="D112" s="24">
        <v>45902</v>
      </c>
      <c r="E112" s="23" t="s">
        <v>215</v>
      </c>
      <c r="F112" s="25" t="s">
        <v>227</v>
      </c>
      <c r="G112" s="2"/>
    </row>
    <row r="113" spans="2:7" ht="10.8" x14ac:dyDescent="0.45">
      <c r="B113" s="16"/>
      <c r="C113" s="23" t="s">
        <v>183</v>
      </c>
      <c r="D113" s="24">
        <v>45924</v>
      </c>
      <c r="E113" s="23" t="s">
        <v>228</v>
      </c>
      <c r="F113" s="25" t="s">
        <v>229</v>
      </c>
      <c r="G113" s="2"/>
    </row>
    <row r="114" spans="2:7" ht="10.8" x14ac:dyDescent="0.45">
      <c r="B114" s="16"/>
      <c r="C114" s="23" t="s">
        <v>183</v>
      </c>
      <c r="D114" s="24">
        <v>45930</v>
      </c>
      <c r="E114" s="23" t="s">
        <v>230</v>
      </c>
      <c r="F114" s="25" t="s">
        <v>231</v>
      </c>
      <c r="G114" s="2"/>
    </row>
    <row r="115" spans="2:7" ht="10.8" x14ac:dyDescent="0.45">
      <c r="B115" s="16"/>
      <c r="C115" s="23" t="s">
        <v>183</v>
      </c>
      <c r="D115" s="4">
        <v>45966</v>
      </c>
      <c r="E115" s="2" t="s">
        <v>232</v>
      </c>
      <c r="F115" s="3" t="s">
        <v>235</v>
      </c>
      <c r="G115" s="2"/>
    </row>
    <row r="116" spans="2:7" ht="10.8" x14ac:dyDescent="0.45">
      <c r="B116" s="16"/>
      <c r="C116" s="23" t="s">
        <v>183</v>
      </c>
      <c r="D116" s="4">
        <v>45966</v>
      </c>
      <c r="E116" s="2" t="s">
        <v>233</v>
      </c>
      <c r="F116" s="3" t="s">
        <v>236</v>
      </c>
      <c r="G116" s="2"/>
    </row>
    <row r="117" spans="2:7" ht="10.8" x14ac:dyDescent="0.45">
      <c r="B117" s="16"/>
      <c r="C117" s="23" t="s">
        <v>183</v>
      </c>
      <c r="D117" s="4">
        <v>45966</v>
      </c>
      <c r="E117" s="2" t="s">
        <v>234</v>
      </c>
      <c r="F117" s="3" t="s">
        <v>237</v>
      </c>
      <c r="G117" s="2"/>
    </row>
    <row r="118" spans="2:7" ht="10.8" x14ac:dyDescent="0.45">
      <c r="B118" s="16"/>
      <c r="C118" s="23" t="s">
        <v>183</v>
      </c>
      <c r="D118" s="4">
        <v>45979</v>
      </c>
      <c r="E118" s="2" t="s">
        <v>240</v>
      </c>
      <c r="F118" s="3" t="s">
        <v>241</v>
      </c>
      <c r="G118" s="2"/>
    </row>
    <row r="119" spans="2:7" ht="10.8" x14ac:dyDescent="0.45">
      <c r="B119" s="16"/>
      <c r="C119" s="23" t="s">
        <v>183</v>
      </c>
      <c r="D119" s="4">
        <v>45996</v>
      </c>
      <c r="E119" s="2" t="s">
        <v>242</v>
      </c>
      <c r="F119" s="3" t="s">
        <v>246</v>
      </c>
      <c r="G119" s="2"/>
    </row>
    <row r="120" spans="2:7" ht="10.8" x14ac:dyDescent="0.45">
      <c r="B120" s="16"/>
      <c r="C120" s="23" t="s">
        <v>183</v>
      </c>
      <c r="D120" s="4">
        <v>45996</v>
      </c>
      <c r="E120" s="2" t="s">
        <v>243</v>
      </c>
      <c r="F120" s="3" t="s">
        <v>247</v>
      </c>
      <c r="G120" s="2"/>
    </row>
    <row r="121" spans="2:7" ht="10.8" x14ac:dyDescent="0.45">
      <c r="B121" s="16"/>
      <c r="C121" s="23" t="s">
        <v>183</v>
      </c>
      <c r="D121" s="4">
        <v>45996</v>
      </c>
      <c r="E121" s="2" t="s">
        <v>244</v>
      </c>
      <c r="F121" s="3" t="s">
        <v>248</v>
      </c>
      <c r="G121" s="2"/>
    </row>
    <row r="122" spans="2:7" ht="10.8" x14ac:dyDescent="0.45">
      <c r="B122" s="16"/>
      <c r="C122" s="23" t="s">
        <v>183</v>
      </c>
      <c r="D122" s="4">
        <v>46010</v>
      </c>
      <c r="E122" s="2" t="s">
        <v>245</v>
      </c>
      <c r="F122" s="3" t="s">
        <v>249</v>
      </c>
      <c r="G122" s="2"/>
    </row>
    <row r="123" spans="2:7" ht="10.8" x14ac:dyDescent="0.45">
      <c r="B123" s="16"/>
      <c r="C123" s="23" t="s">
        <v>183</v>
      </c>
      <c r="D123" s="4">
        <v>46052</v>
      </c>
      <c r="E123" s="2" t="s">
        <v>250</v>
      </c>
      <c r="F123" s="3" t="s">
        <v>253</v>
      </c>
      <c r="G123" s="2"/>
    </row>
    <row r="124" spans="2:7" ht="10.8" x14ac:dyDescent="0.45">
      <c r="B124" s="16"/>
      <c r="C124" s="23" t="s">
        <v>183</v>
      </c>
      <c r="D124" s="4">
        <v>46094</v>
      </c>
      <c r="E124" s="2" t="s">
        <v>251</v>
      </c>
      <c r="F124" s="3" t="s">
        <v>254</v>
      </c>
      <c r="G124" s="2"/>
    </row>
    <row r="125" spans="2:7" ht="10.8" x14ac:dyDescent="0.45">
      <c r="B125" s="16"/>
      <c r="C125" s="23" t="s">
        <v>183</v>
      </c>
      <c r="D125" s="4">
        <v>46094</v>
      </c>
      <c r="E125" s="2" t="s">
        <v>252</v>
      </c>
      <c r="F125" s="3" t="s">
        <v>255</v>
      </c>
      <c r="G125" s="2"/>
    </row>
    <row r="126" spans="2:7" ht="10.8" x14ac:dyDescent="0.45">
      <c r="B126" s="16"/>
      <c r="C126" s="23" t="s">
        <v>256</v>
      </c>
      <c r="D126" s="4">
        <v>46203</v>
      </c>
      <c r="E126" s="2" t="s">
        <v>257</v>
      </c>
      <c r="F126" s="3" t="s">
        <v>263</v>
      </c>
      <c r="G126" s="2"/>
    </row>
    <row r="127" spans="2:7" ht="10.8" x14ac:dyDescent="0.45">
      <c r="B127" s="16"/>
      <c r="C127" s="23" t="s">
        <v>256</v>
      </c>
      <c r="D127" s="4">
        <v>46232</v>
      </c>
      <c r="E127" s="2" t="s">
        <v>258</v>
      </c>
      <c r="F127" s="3" t="s">
        <v>264</v>
      </c>
      <c r="G127" s="2"/>
    </row>
    <row r="128" spans="2:7" ht="10.8" x14ac:dyDescent="0.45">
      <c r="B128" s="16"/>
      <c r="C128" s="23" t="s">
        <v>256</v>
      </c>
      <c r="D128" s="4">
        <v>46232</v>
      </c>
      <c r="E128" s="2" t="s">
        <v>259</v>
      </c>
      <c r="F128" s="3" t="s">
        <v>265</v>
      </c>
      <c r="G128" s="2"/>
    </row>
    <row r="129" spans="2:7" ht="10.8" x14ac:dyDescent="0.45">
      <c r="B129" s="16"/>
      <c r="C129" s="23" t="s">
        <v>256</v>
      </c>
      <c r="D129" s="4">
        <v>46232</v>
      </c>
      <c r="E129" s="2" t="s">
        <v>260</v>
      </c>
      <c r="F129" s="3" t="s">
        <v>266</v>
      </c>
      <c r="G129" s="2"/>
    </row>
    <row r="130" spans="2:7" ht="10.8" x14ac:dyDescent="0.45">
      <c r="B130" s="16"/>
      <c r="C130" s="23" t="s">
        <v>256</v>
      </c>
      <c r="D130" s="4">
        <v>46232</v>
      </c>
      <c r="E130" s="2" t="s">
        <v>261</v>
      </c>
      <c r="F130" s="3" t="s">
        <v>267</v>
      </c>
      <c r="G130" s="2"/>
    </row>
    <row r="131" spans="2:7" ht="10.8" x14ac:dyDescent="0.45">
      <c r="B131" s="16"/>
      <c r="C131" s="23" t="s">
        <v>256</v>
      </c>
      <c r="D131" s="4">
        <v>46232</v>
      </c>
      <c r="E131" s="2" t="s">
        <v>262</v>
      </c>
      <c r="F131" s="3" t="s">
        <v>268</v>
      </c>
      <c r="G131" s="2"/>
    </row>
    <row r="132" spans="2:7" ht="10.8" x14ac:dyDescent="0.45">
      <c r="B132" s="16"/>
      <c r="C132" s="23" t="s">
        <v>256</v>
      </c>
      <c r="D132" s="4">
        <v>46239</v>
      </c>
      <c r="E132" s="2" t="s">
        <v>269</v>
      </c>
      <c r="F132" s="3" t="s">
        <v>271</v>
      </c>
      <c r="G132" s="2"/>
    </row>
    <row r="133" spans="2:7" ht="10.8" x14ac:dyDescent="0.45">
      <c r="B133" s="16"/>
      <c r="C133" s="23" t="s">
        <v>256</v>
      </c>
      <c r="D133" s="4">
        <v>46239</v>
      </c>
      <c r="E133" s="2" t="s">
        <v>270</v>
      </c>
      <c r="F133" s="3" t="s">
        <v>272</v>
      </c>
      <c r="G133" s="2"/>
    </row>
    <row r="134" spans="2:7" ht="10.8" x14ac:dyDescent="0.45">
      <c r="B134" s="16"/>
      <c r="C134" s="23"/>
      <c r="D134" s="4"/>
      <c r="E134" s="2"/>
      <c r="F134" s="3"/>
      <c r="G134" s="2"/>
    </row>
    <row r="135" spans="2:7" ht="10.8" x14ac:dyDescent="0.45">
      <c r="B135" s="16"/>
      <c r="C135" s="23"/>
      <c r="D135" s="4"/>
      <c r="E135" s="2"/>
      <c r="F135" s="3"/>
      <c r="G135" s="2"/>
    </row>
  </sheetData>
  <autoFilter ref="C6:G6" xr:uid="{00000000-0009-0000-0000-000000000000}"/>
  <mergeCells count="2">
    <mergeCell ref="C4:E4"/>
    <mergeCell ref="B1:G2"/>
  </mergeCells>
  <phoneticPr fontId="2"/>
  <conditionalFormatting sqref="A7:G104">
    <cfRule type="expression" dxfId="1" priority="22">
      <formula>$B7="○"</formula>
    </cfRule>
  </conditionalFormatting>
  <conditionalFormatting sqref="B105:G135">
    <cfRule type="expression" dxfId="0" priority="1">
      <formula>$B105="○"</formula>
    </cfRule>
  </conditionalFormatting>
  <dataValidations count="1">
    <dataValidation type="list" allowBlank="1" showInputMessage="1" showErrorMessage="1" sqref="B7:B135" xr:uid="{00000000-0002-0000-0000-000000000000}">
      <formula1>$B$4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3"/>
  <sheetViews>
    <sheetView workbookViewId="0">
      <selection activeCell="C43" sqref="C43"/>
    </sheetView>
  </sheetViews>
  <sheetFormatPr defaultColWidth="9" defaultRowHeight="12" x14ac:dyDescent="0.45"/>
  <cols>
    <col min="1" max="1" width="9" style="12"/>
    <col min="2" max="2" width="24" style="13" customWidth="1"/>
    <col min="3" max="3" width="56.69921875" style="12" bestFit="1" customWidth="1"/>
    <col min="4" max="4" width="9" style="12" bestFit="1" customWidth="1"/>
    <col min="5" max="16384" width="9" style="12"/>
  </cols>
  <sheetData>
    <row r="1" spans="1:4" x14ac:dyDescent="0.45">
      <c r="A1" s="12" t="s">
        <v>10</v>
      </c>
    </row>
    <row r="3" spans="1:4" x14ac:dyDescent="0.45">
      <c r="A3" s="12" t="s">
        <v>11</v>
      </c>
      <c r="B3" s="13" t="s">
        <v>12</v>
      </c>
      <c r="C3" s="12" t="s">
        <v>13</v>
      </c>
      <c r="D3" s="12" t="s">
        <v>14</v>
      </c>
    </row>
    <row r="4" spans="1:4" x14ac:dyDescent="0.45">
      <c r="A4" s="12">
        <v>1</v>
      </c>
      <c r="B4" s="13" t="str">
        <f>IFERROR(TEXT(VLOOKUP(A4,'〔公表用〕金入設計書情報提供可能一覧表 '!$A$7:$G$104,4,0),"ggge年m月d日"),"")</f>
        <v/>
      </c>
      <c r="C4" s="13" t="str">
        <f>IFERROR(VLOOKUP(A4,'〔公表用〕金入設計書情報提供可能一覧表 '!$A$7:$G$104,5,0),"")</f>
        <v/>
      </c>
      <c r="D4" s="13" t="str">
        <f>IFERROR(VLOOKUP(A4,'〔公表用〕金入設計書情報提供可能一覧表 '!$A$7:$G$104,6,0),"")</f>
        <v/>
      </c>
    </row>
    <row r="5" spans="1:4" x14ac:dyDescent="0.45">
      <c r="A5" s="12">
        <v>2</v>
      </c>
      <c r="B5" s="13" t="str">
        <f>IFERROR(TEXT(VLOOKUP(A5,'〔公表用〕金入設計書情報提供可能一覧表 '!$A$7:$G$104,4,0),"ggge年m月d日"),"")</f>
        <v/>
      </c>
      <c r="C5" s="13" t="str">
        <f>IFERROR(VLOOKUP(A5,'〔公表用〕金入設計書情報提供可能一覧表 '!$A$7:$G$104,5,0),"")</f>
        <v/>
      </c>
      <c r="D5" s="13" t="str">
        <f>IFERROR(VLOOKUP(A5,'〔公表用〕金入設計書情報提供可能一覧表 '!$A$7:$G$104,6,0),"")</f>
        <v/>
      </c>
    </row>
    <row r="6" spans="1:4" x14ac:dyDescent="0.45">
      <c r="A6" s="12">
        <v>3</v>
      </c>
      <c r="B6" s="13" t="str">
        <f>IFERROR(TEXT(VLOOKUP(A6,'〔公表用〕金入設計書情報提供可能一覧表 '!$A$7:$G$104,4,0),"ggge年m月d日"),"")</f>
        <v/>
      </c>
      <c r="C6" s="13" t="str">
        <f>IFERROR(VLOOKUP(A6,'〔公表用〕金入設計書情報提供可能一覧表 '!$A$7:$G$104,5,0),"")</f>
        <v/>
      </c>
      <c r="D6" s="13" t="str">
        <f>IFERROR(VLOOKUP(A6,'〔公表用〕金入設計書情報提供可能一覧表 '!$A$7:$G$104,6,0),"")</f>
        <v/>
      </c>
    </row>
    <row r="7" spans="1:4" x14ac:dyDescent="0.45">
      <c r="A7" s="12">
        <v>4</v>
      </c>
      <c r="B7" s="13" t="str">
        <f>IFERROR(TEXT(VLOOKUP(A7,'〔公表用〕金入設計書情報提供可能一覧表 '!$A$7:$G$104,4,0),"ggge年m月d日"),"")</f>
        <v/>
      </c>
      <c r="C7" s="13" t="str">
        <f>IFERROR(VLOOKUP(A7,'〔公表用〕金入設計書情報提供可能一覧表 '!$A$7:$G$104,5,0),"")</f>
        <v/>
      </c>
      <c r="D7" s="13" t="str">
        <f>IFERROR(VLOOKUP(A7,'〔公表用〕金入設計書情報提供可能一覧表 '!$A$7:$G$104,6,0),"")</f>
        <v/>
      </c>
    </row>
    <row r="8" spans="1:4" x14ac:dyDescent="0.45">
      <c r="A8" s="12">
        <v>5</v>
      </c>
      <c r="B8" s="13" t="str">
        <f>IFERROR(TEXT(VLOOKUP(A8,'〔公表用〕金入設計書情報提供可能一覧表 '!$A$7:$G$104,4,0),"ggge年m月d日"),"")</f>
        <v/>
      </c>
      <c r="C8" s="13" t="str">
        <f>IFERROR(VLOOKUP(A8,'〔公表用〕金入設計書情報提供可能一覧表 '!$A$7:$G$104,5,0),"")</f>
        <v/>
      </c>
      <c r="D8" s="13" t="str">
        <f>IFERROR(VLOOKUP(A8,'〔公表用〕金入設計書情報提供可能一覧表 '!$A$7:$G$104,6,0),"")</f>
        <v/>
      </c>
    </row>
    <row r="9" spans="1:4" x14ac:dyDescent="0.45">
      <c r="A9" s="12">
        <v>6</v>
      </c>
      <c r="B9" s="13" t="str">
        <f>IFERROR(TEXT(VLOOKUP(A9,'〔公表用〕金入設計書情報提供可能一覧表 '!$A$7:$G$104,4,0),"ggge年m月d日"),"")</f>
        <v/>
      </c>
      <c r="C9" s="13" t="str">
        <f>IFERROR(VLOOKUP(A9,'〔公表用〕金入設計書情報提供可能一覧表 '!$A$7:$G$104,5,0),"")</f>
        <v/>
      </c>
      <c r="D9" s="13" t="str">
        <f>IFERROR(VLOOKUP(A9,'〔公表用〕金入設計書情報提供可能一覧表 '!$A$7:$G$104,6,0),"")</f>
        <v/>
      </c>
    </row>
    <row r="10" spans="1:4" x14ac:dyDescent="0.45">
      <c r="A10" s="12">
        <v>7</v>
      </c>
      <c r="B10" s="13" t="str">
        <f>IFERROR(TEXT(VLOOKUP(A10,'〔公表用〕金入設計書情報提供可能一覧表 '!$A$7:$G$104,4,0),"ggge年m月d日"),"")</f>
        <v/>
      </c>
      <c r="C10" s="13" t="str">
        <f>IFERROR(VLOOKUP(A10,'〔公表用〕金入設計書情報提供可能一覧表 '!$A$7:$G$104,5,0),"")</f>
        <v/>
      </c>
      <c r="D10" s="13" t="str">
        <f>IFERROR(VLOOKUP(A10,'〔公表用〕金入設計書情報提供可能一覧表 '!$A$7:$G$104,6,0),"")</f>
        <v/>
      </c>
    </row>
    <row r="11" spans="1:4" x14ac:dyDescent="0.45">
      <c r="A11" s="12">
        <v>8</v>
      </c>
      <c r="B11" s="13" t="str">
        <f>IFERROR(TEXT(VLOOKUP(A11,'〔公表用〕金入設計書情報提供可能一覧表 '!$A$7:$G$104,4,0),"ggge年m月d日"),"")</f>
        <v/>
      </c>
      <c r="C11" s="13" t="str">
        <f>IFERROR(VLOOKUP(A11,'〔公表用〕金入設計書情報提供可能一覧表 '!$A$7:$G$104,5,0),"")</f>
        <v/>
      </c>
      <c r="D11" s="13" t="str">
        <f>IFERROR(VLOOKUP(A11,'〔公表用〕金入設計書情報提供可能一覧表 '!$A$7:$G$104,6,0),"")</f>
        <v/>
      </c>
    </row>
    <row r="12" spans="1:4" x14ac:dyDescent="0.45">
      <c r="A12" s="12">
        <v>9</v>
      </c>
      <c r="B12" s="13" t="str">
        <f>IFERROR(TEXT(VLOOKUP(A12,'〔公表用〕金入設計書情報提供可能一覧表 '!$A$7:$G$104,4,0),"ggge年m月d日"),"")</f>
        <v/>
      </c>
      <c r="C12" s="13" t="str">
        <f>IFERROR(VLOOKUP(A12,'〔公表用〕金入設計書情報提供可能一覧表 '!$A$7:$G$104,5,0),"")</f>
        <v/>
      </c>
      <c r="D12" s="13" t="str">
        <f>IFERROR(VLOOKUP(A12,'〔公表用〕金入設計書情報提供可能一覧表 '!$A$7:$G$104,6,0),"")</f>
        <v/>
      </c>
    </row>
    <row r="13" spans="1:4" x14ac:dyDescent="0.45">
      <c r="A13" s="12">
        <v>10</v>
      </c>
      <c r="B13" s="13" t="str">
        <f>IFERROR(TEXT(VLOOKUP(A13,'〔公表用〕金入設計書情報提供可能一覧表 '!$A$7:$G$104,4,0),"ggge年m月d日"),"")</f>
        <v/>
      </c>
      <c r="C13" s="13" t="str">
        <f>IFERROR(VLOOKUP(A13,'〔公表用〕金入設計書情報提供可能一覧表 '!$A$7:$G$104,5,0),"")</f>
        <v/>
      </c>
      <c r="D13" s="13" t="str">
        <f>IFERROR(VLOOKUP(A13,'〔公表用〕金入設計書情報提供可能一覧表 '!$A$7:$G$104,6,0),"")</f>
        <v/>
      </c>
    </row>
    <row r="14" spans="1:4" x14ac:dyDescent="0.45">
      <c r="A14" s="12">
        <v>11</v>
      </c>
      <c r="B14" s="13" t="str">
        <f>IFERROR(TEXT(VLOOKUP(A14,'〔公表用〕金入設計書情報提供可能一覧表 '!$A$7:$G$104,4,0),"ggge年m月d日"),"")</f>
        <v/>
      </c>
      <c r="C14" s="13" t="str">
        <f>IFERROR(VLOOKUP(A14,'〔公表用〕金入設計書情報提供可能一覧表 '!$A$7:$G$104,5,0),"")</f>
        <v/>
      </c>
      <c r="D14" s="13" t="str">
        <f>IFERROR(VLOOKUP(A14,'〔公表用〕金入設計書情報提供可能一覧表 '!$A$7:$G$104,6,0),"")</f>
        <v/>
      </c>
    </row>
    <row r="15" spans="1:4" x14ac:dyDescent="0.45">
      <c r="A15" s="12">
        <v>12</v>
      </c>
      <c r="B15" s="13" t="str">
        <f>IFERROR(TEXT(VLOOKUP(A15,'〔公表用〕金入設計書情報提供可能一覧表 '!$A$7:$G$104,4,0),"ggge年m月d日"),"")</f>
        <v/>
      </c>
      <c r="C15" s="13" t="str">
        <f>IFERROR(VLOOKUP(A15,'〔公表用〕金入設計書情報提供可能一覧表 '!$A$7:$G$104,5,0),"")</f>
        <v/>
      </c>
      <c r="D15" s="13" t="str">
        <f>IFERROR(VLOOKUP(A15,'〔公表用〕金入設計書情報提供可能一覧表 '!$A$7:$G$104,6,0),"")</f>
        <v/>
      </c>
    </row>
    <row r="16" spans="1:4" x14ac:dyDescent="0.45">
      <c r="A16" s="12">
        <v>13</v>
      </c>
      <c r="B16" s="13" t="str">
        <f>IFERROR(TEXT(VLOOKUP(A16,'〔公表用〕金入設計書情報提供可能一覧表 '!$A$7:$G$104,4,0),"ggge年m月d日"),"")</f>
        <v/>
      </c>
      <c r="C16" s="13" t="str">
        <f>IFERROR(VLOOKUP(A16,'〔公表用〕金入設計書情報提供可能一覧表 '!$A$7:$G$104,5,0),"")</f>
        <v/>
      </c>
      <c r="D16" s="13" t="str">
        <f>IFERROR(VLOOKUP(A16,'〔公表用〕金入設計書情報提供可能一覧表 '!$A$7:$G$104,6,0),"")</f>
        <v/>
      </c>
    </row>
    <row r="17" spans="1:4" x14ac:dyDescent="0.45">
      <c r="A17" s="12">
        <v>14</v>
      </c>
      <c r="B17" s="13" t="str">
        <f>IFERROR(TEXT(VLOOKUP(A17,'〔公表用〕金入設計書情報提供可能一覧表 '!$A$7:$G$104,4,0),"ggge年m月d日"),"")</f>
        <v/>
      </c>
      <c r="C17" s="13" t="str">
        <f>IFERROR(VLOOKUP(A17,'〔公表用〕金入設計書情報提供可能一覧表 '!$A$7:$G$104,5,0),"")</f>
        <v/>
      </c>
      <c r="D17" s="13" t="str">
        <f>IFERROR(VLOOKUP(A17,'〔公表用〕金入設計書情報提供可能一覧表 '!$A$7:$G$104,6,0),"")</f>
        <v/>
      </c>
    </row>
    <row r="18" spans="1:4" x14ac:dyDescent="0.45">
      <c r="A18" s="12">
        <v>15</v>
      </c>
      <c r="B18" s="13" t="str">
        <f>IFERROR(TEXT(VLOOKUP(A18,'〔公表用〕金入設計書情報提供可能一覧表 '!$A$7:$G$104,4,0),"ggge年m月d日"),"")</f>
        <v/>
      </c>
      <c r="C18" s="13" t="str">
        <f>IFERROR(VLOOKUP(A18,'〔公表用〕金入設計書情報提供可能一覧表 '!$A$7:$G$104,5,0),"")</f>
        <v/>
      </c>
      <c r="D18" s="13" t="str">
        <f>IFERROR(VLOOKUP(A18,'〔公表用〕金入設計書情報提供可能一覧表 '!$A$7:$G$104,6,0),"")</f>
        <v/>
      </c>
    </row>
    <row r="19" spans="1:4" x14ac:dyDescent="0.45">
      <c r="A19" s="12">
        <v>16</v>
      </c>
      <c r="B19" s="13" t="str">
        <f>IFERROR(TEXT(VLOOKUP(A19,'〔公表用〕金入設計書情報提供可能一覧表 '!$A$7:$G$104,4,0),"ggge年m月d日"),"")</f>
        <v/>
      </c>
      <c r="C19" s="13" t="str">
        <f>IFERROR(VLOOKUP(A19,'〔公表用〕金入設計書情報提供可能一覧表 '!$A$7:$G$104,5,0),"")</f>
        <v/>
      </c>
      <c r="D19" s="13" t="str">
        <f>IFERROR(VLOOKUP(A19,'〔公表用〕金入設計書情報提供可能一覧表 '!$A$7:$G$104,6,0),"")</f>
        <v/>
      </c>
    </row>
    <row r="20" spans="1:4" x14ac:dyDescent="0.45">
      <c r="A20" s="12">
        <v>17</v>
      </c>
      <c r="B20" s="13" t="str">
        <f>IFERROR(TEXT(VLOOKUP(A20,'〔公表用〕金入設計書情報提供可能一覧表 '!$A$7:$G$104,4,0),"ggge年m月d日"),"")</f>
        <v/>
      </c>
      <c r="C20" s="13" t="str">
        <f>IFERROR(VLOOKUP(A20,'〔公表用〕金入設計書情報提供可能一覧表 '!$A$7:$G$104,5,0),"")</f>
        <v/>
      </c>
      <c r="D20" s="13" t="str">
        <f>IFERROR(VLOOKUP(A20,'〔公表用〕金入設計書情報提供可能一覧表 '!$A$7:$G$104,6,0),"")</f>
        <v/>
      </c>
    </row>
    <row r="21" spans="1:4" x14ac:dyDescent="0.45">
      <c r="A21" s="12">
        <v>18</v>
      </c>
      <c r="B21" s="13" t="str">
        <f>IFERROR(TEXT(VLOOKUP(A21,'〔公表用〕金入設計書情報提供可能一覧表 '!$A$7:$G$104,4,0),"ggge年m月d日"),"")</f>
        <v/>
      </c>
      <c r="C21" s="13" t="str">
        <f>IFERROR(VLOOKUP(A21,'〔公表用〕金入設計書情報提供可能一覧表 '!$A$7:$G$104,5,0),"")</f>
        <v/>
      </c>
      <c r="D21" s="13" t="str">
        <f>IFERROR(VLOOKUP(A21,'〔公表用〕金入設計書情報提供可能一覧表 '!$A$7:$G$104,6,0),"")</f>
        <v/>
      </c>
    </row>
    <row r="22" spans="1:4" x14ac:dyDescent="0.45">
      <c r="A22" s="12">
        <v>19</v>
      </c>
      <c r="B22" s="13" t="str">
        <f>IFERROR(TEXT(VLOOKUP(A22,'〔公表用〕金入設計書情報提供可能一覧表 '!$A$7:$G$104,4,0),"ggge年m月d日"),"")</f>
        <v/>
      </c>
      <c r="C22" s="13" t="str">
        <f>IFERROR(VLOOKUP(A22,'〔公表用〕金入設計書情報提供可能一覧表 '!$A$7:$G$104,5,0),"")</f>
        <v/>
      </c>
      <c r="D22" s="13" t="str">
        <f>IFERROR(VLOOKUP(A22,'〔公表用〕金入設計書情報提供可能一覧表 '!$A$7:$G$104,6,0),"")</f>
        <v/>
      </c>
    </row>
    <row r="23" spans="1:4" x14ac:dyDescent="0.45">
      <c r="A23" s="12">
        <v>20</v>
      </c>
      <c r="B23" s="13" t="str">
        <f>IFERROR(TEXT(VLOOKUP(A23,'〔公表用〕金入設計書情報提供可能一覧表 '!$A$7:$G$104,4,0),"ggge年m月d日"),"")</f>
        <v/>
      </c>
      <c r="C23" s="13" t="str">
        <f>IFERROR(VLOOKUP(A23,'〔公表用〕金入設計書情報提供可能一覧表 '!$A$7:$G$104,5,0),"")</f>
        <v/>
      </c>
      <c r="D23" s="13" t="str">
        <f>IFERROR(VLOOKUP(A23,'〔公表用〕金入設計書情報提供可能一覧表 '!$A$7:$G$104,6,0),"")</f>
        <v/>
      </c>
    </row>
    <row r="24" spans="1:4" x14ac:dyDescent="0.45">
      <c r="A24" s="12">
        <v>21</v>
      </c>
      <c r="B24" s="13" t="str">
        <f>IFERROR(TEXT(VLOOKUP(A24,'〔公表用〕金入設計書情報提供可能一覧表 '!$A$7:$G$104,4,0),"ggge年m月d日"),"")</f>
        <v/>
      </c>
      <c r="C24" s="13" t="str">
        <f>IFERROR(VLOOKUP(A24,'〔公表用〕金入設計書情報提供可能一覧表 '!$A$7:$G$104,5,0),"")</f>
        <v/>
      </c>
      <c r="D24" s="13" t="str">
        <f>IFERROR(VLOOKUP(A24,'〔公表用〕金入設計書情報提供可能一覧表 '!$A$7:$G$104,6,0),"")</f>
        <v/>
      </c>
    </row>
    <row r="25" spans="1:4" x14ac:dyDescent="0.45">
      <c r="A25" s="12">
        <v>22</v>
      </c>
      <c r="B25" s="13" t="str">
        <f>IFERROR(TEXT(VLOOKUP(A25,'〔公表用〕金入設計書情報提供可能一覧表 '!$A$7:$G$104,4,0),"ggge年m月d日"),"")</f>
        <v/>
      </c>
      <c r="C25" s="13" t="str">
        <f>IFERROR(VLOOKUP(A25,'〔公表用〕金入設計書情報提供可能一覧表 '!$A$7:$G$104,5,0),"")</f>
        <v/>
      </c>
      <c r="D25" s="13" t="str">
        <f>IFERROR(VLOOKUP(A25,'〔公表用〕金入設計書情報提供可能一覧表 '!$A$7:$G$104,6,0),"")</f>
        <v/>
      </c>
    </row>
    <row r="26" spans="1:4" x14ac:dyDescent="0.45">
      <c r="A26" s="12">
        <v>23</v>
      </c>
      <c r="B26" s="13" t="str">
        <f>IFERROR(TEXT(VLOOKUP(A26,'〔公表用〕金入設計書情報提供可能一覧表 '!$A$7:$G$104,4,0),"ggge年m月d日"),"")</f>
        <v/>
      </c>
      <c r="C26" s="13" t="str">
        <f>IFERROR(VLOOKUP(A26,'〔公表用〕金入設計書情報提供可能一覧表 '!$A$7:$G$104,5,0),"")</f>
        <v/>
      </c>
      <c r="D26" s="13" t="str">
        <f>IFERROR(VLOOKUP(A26,'〔公表用〕金入設計書情報提供可能一覧表 '!$A$7:$G$104,6,0),"")</f>
        <v/>
      </c>
    </row>
    <row r="27" spans="1:4" x14ac:dyDescent="0.45">
      <c r="A27" s="12">
        <v>24</v>
      </c>
      <c r="B27" s="13" t="str">
        <f>IFERROR(TEXT(VLOOKUP(A27,'〔公表用〕金入設計書情報提供可能一覧表 '!$A$7:$G$104,4,0),"ggge年m月d日"),"")</f>
        <v/>
      </c>
      <c r="C27" s="13" t="str">
        <f>IFERROR(VLOOKUP(A27,'〔公表用〕金入設計書情報提供可能一覧表 '!$A$7:$G$104,5,0),"")</f>
        <v/>
      </c>
      <c r="D27" s="13" t="str">
        <f>IFERROR(VLOOKUP(A27,'〔公表用〕金入設計書情報提供可能一覧表 '!$A$7:$G$104,6,0),"")</f>
        <v/>
      </c>
    </row>
    <row r="28" spans="1:4" x14ac:dyDescent="0.45">
      <c r="A28" s="12">
        <v>25</v>
      </c>
      <c r="B28" s="13" t="str">
        <f>IFERROR(TEXT(VLOOKUP(A28,'〔公表用〕金入設計書情報提供可能一覧表 '!$A$7:$G$104,4,0),"ggge年m月d日"),"")</f>
        <v/>
      </c>
      <c r="C28" s="13" t="str">
        <f>IFERROR(VLOOKUP(A28,'〔公表用〕金入設計書情報提供可能一覧表 '!$A$7:$G$104,5,0),"")</f>
        <v/>
      </c>
      <c r="D28" s="13" t="str">
        <f>IFERROR(VLOOKUP(A28,'〔公表用〕金入設計書情報提供可能一覧表 '!$A$7:$G$104,6,0),"")</f>
        <v/>
      </c>
    </row>
    <row r="29" spans="1:4" x14ac:dyDescent="0.45">
      <c r="A29" s="12">
        <v>26</v>
      </c>
      <c r="B29" s="13" t="str">
        <f>IFERROR(TEXT(VLOOKUP(A29,'〔公表用〕金入設計書情報提供可能一覧表 '!$A$7:$G$104,4,0),"ggge年m月d日"),"")</f>
        <v/>
      </c>
      <c r="C29" s="13" t="str">
        <f>IFERROR(VLOOKUP(A29,'〔公表用〕金入設計書情報提供可能一覧表 '!$A$7:$G$104,5,0),"")</f>
        <v/>
      </c>
      <c r="D29" s="13" t="str">
        <f>IFERROR(VLOOKUP(A29,'〔公表用〕金入設計書情報提供可能一覧表 '!$A$7:$G$104,6,0),"")</f>
        <v/>
      </c>
    </row>
    <row r="30" spans="1:4" x14ac:dyDescent="0.45">
      <c r="A30" s="12">
        <v>27</v>
      </c>
      <c r="B30" s="13" t="str">
        <f>IFERROR(TEXT(VLOOKUP(A30,'〔公表用〕金入設計書情報提供可能一覧表 '!$A$7:$G$104,4,0),"ggge年m月d日"),"")</f>
        <v/>
      </c>
      <c r="C30" s="13" t="str">
        <f>IFERROR(VLOOKUP(A30,'〔公表用〕金入設計書情報提供可能一覧表 '!$A$7:$G$104,5,0),"")</f>
        <v/>
      </c>
      <c r="D30" s="13" t="str">
        <f>IFERROR(VLOOKUP(A30,'〔公表用〕金入設計書情報提供可能一覧表 '!$A$7:$G$104,6,0),"")</f>
        <v/>
      </c>
    </row>
    <row r="31" spans="1:4" x14ac:dyDescent="0.45">
      <c r="A31" s="12">
        <v>28</v>
      </c>
      <c r="B31" s="13" t="str">
        <f>IFERROR(TEXT(VLOOKUP(A31,'〔公表用〕金入設計書情報提供可能一覧表 '!$A$7:$G$104,4,0),"ggge年m月d日"),"")</f>
        <v/>
      </c>
      <c r="C31" s="13" t="str">
        <f>IFERROR(VLOOKUP(A31,'〔公表用〕金入設計書情報提供可能一覧表 '!$A$7:$G$104,5,0),"")</f>
        <v/>
      </c>
      <c r="D31" s="13" t="str">
        <f>IFERROR(VLOOKUP(A31,'〔公表用〕金入設計書情報提供可能一覧表 '!$A$7:$G$104,6,0),"")</f>
        <v/>
      </c>
    </row>
    <row r="32" spans="1:4" x14ac:dyDescent="0.45">
      <c r="A32" s="12">
        <v>29</v>
      </c>
      <c r="B32" s="13" t="str">
        <f>IFERROR(TEXT(VLOOKUP(A32,'〔公表用〕金入設計書情報提供可能一覧表 '!$A$7:$G$104,4,0),"ggge年m月d日"),"")</f>
        <v/>
      </c>
      <c r="C32" s="13" t="str">
        <f>IFERROR(VLOOKUP(A32,'〔公表用〕金入設計書情報提供可能一覧表 '!$A$7:$G$104,5,0),"")</f>
        <v/>
      </c>
      <c r="D32" s="13" t="str">
        <f>IFERROR(VLOOKUP(A32,'〔公表用〕金入設計書情報提供可能一覧表 '!$A$7:$G$104,6,0),"")</f>
        <v/>
      </c>
    </row>
    <row r="33" spans="1:4" x14ac:dyDescent="0.45">
      <c r="A33" s="12">
        <v>30</v>
      </c>
      <c r="B33" s="13" t="str">
        <f>IFERROR(TEXT(VLOOKUP(A33,'〔公表用〕金入設計書情報提供可能一覧表 '!$A$7:$G$104,4,0),"ggge年m月d日"),"")</f>
        <v/>
      </c>
      <c r="C33" s="13" t="str">
        <f>IFERROR(VLOOKUP(A33,'〔公表用〕金入設計書情報提供可能一覧表 '!$A$7:$G$104,5,0),"")</f>
        <v/>
      </c>
      <c r="D33" s="13" t="str">
        <f>IFERROR(VLOOKUP(A33,'〔公表用〕金入設計書情報提供可能一覧表 '!$A$7:$G$104,6,0),"")</f>
        <v/>
      </c>
    </row>
    <row r="34" spans="1:4" x14ac:dyDescent="0.45">
      <c r="A34" s="12">
        <v>31</v>
      </c>
      <c r="B34" s="13" t="str">
        <f>IFERROR(TEXT(VLOOKUP(A34,'〔公表用〕金入設計書情報提供可能一覧表 '!$A$7:$G$104,4,0),"ggge年m月d日"),"")</f>
        <v/>
      </c>
      <c r="C34" s="13" t="str">
        <f>IFERROR(VLOOKUP(A34,'〔公表用〕金入設計書情報提供可能一覧表 '!$A$7:$G$104,5,0),"")</f>
        <v/>
      </c>
      <c r="D34" s="13" t="str">
        <f>IFERROR(VLOOKUP(A34,'〔公表用〕金入設計書情報提供可能一覧表 '!$A$7:$G$104,6,0),"")</f>
        <v/>
      </c>
    </row>
    <row r="35" spans="1:4" x14ac:dyDescent="0.45">
      <c r="A35" s="12">
        <v>32</v>
      </c>
      <c r="B35" s="13" t="str">
        <f>IFERROR(TEXT(VLOOKUP(A35,'〔公表用〕金入設計書情報提供可能一覧表 '!$A$7:$G$104,4,0),"ggge年m月d日"),"")</f>
        <v/>
      </c>
      <c r="C35" s="13" t="str">
        <f>IFERROR(VLOOKUP(A35,'〔公表用〕金入設計書情報提供可能一覧表 '!$A$7:$G$104,5,0),"")</f>
        <v/>
      </c>
      <c r="D35" s="13" t="str">
        <f>IFERROR(VLOOKUP(A35,'〔公表用〕金入設計書情報提供可能一覧表 '!$A$7:$G$104,6,0),"")</f>
        <v/>
      </c>
    </row>
    <row r="36" spans="1:4" x14ac:dyDescent="0.45">
      <c r="A36" s="12">
        <v>33</v>
      </c>
      <c r="B36" s="13" t="str">
        <f>IFERROR(TEXT(VLOOKUP(A36,'〔公表用〕金入設計書情報提供可能一覧表 '!$A$7:$G$104,4,0),"ggge年m月d日"),"")</f>
        <v/>
      </c>
      <c r="C36" s="13" t="str">
        <f>IFERROR(VLOOKUP(A36,'〔公表用〕金入設計書情報提供可能一覧表 '!$A$7:$G$104,5,0),"")</f>
        <v/>
      </c>
      <c r="D36" s="13" t="str">
        <f>IFERROR(VLOOKUP(A36,'〔公表用〕金入設計書情報提供可能一覧表 '!$A$7:$G$104,6,0),"")</f>
        <v/>
      </c>
    </row>
    <row r="37" spans="1:4" x14ac:dyDescent="0.45">
      <c r="A37" s="12">
        <v>34</v>
      </c>
      <c r="B37" s="13" t="str">
        <f>IFERROR(TEXT(VLOOKUP(A37,'〔公表用〕金入設計書情報提供可能一覧表 '!$A$7:$G$104,4,0),"ggge年m月d日"),"")</f>
        <v/>
      </c>
      <c r="C37" s="13" t="str">
        <f>IFERROR(VLOOKUP(A37,'〔公表用〕金入設計書情報提供可能一覧表 '!$A$7:$G$104,5,0),"")</f>
        <v/>
      </c>
      <c r="D37" s="13" t="str">
        <f>IFERROR(VLOOKUP(A37,'〔公表用〕金入設計書情報提供可能一覧表 '!$A$7:$G$104,6,0),"")</f>
        <v/>
      </c>
    </row>
    <row r="38" spans="1:4" x14ac:dyDescent="0.45">
      <c r="A38" s="12">
        <v>35</v>
      </c>
      <c r="B38" s="13" t="str">
        <f>IFERROR(TEXT(VLOOKUP(A38,'〔公表用〕金入設計書情報提供可能一覧表 '!$A$7:$G$104,4,0),"ggge年m月d日"),"")</f>
        <v/>
      </c>
      <c r="C38" s="13" t="str">
        <f>IFERROR(VLOOKUP(A38,'〔公表用〕金入設計書情報提供可能一覧表 '!$A$7:$G$104,5,0),"")</f>
        <v/>
      </c>
      <c r="D38" s="13" t="str">
        <f>IFERROR(VLOOKUP(A38,'〔公表用〕金入設計書情報提供可能一覧表 '!$A$7:$G$104,6,0),"")</f>
        <v/>
      </c>
    </row>
    <row r="39" spans="1:4" x14ac:dyDescent="0.45">
      <c r="A39" s="12">
        <v>36</v>
      </c>
      <c r="B39" s="13" t="str">
        <f>IFERROR(TEXT(VLOOKUP(A39,'〔公表用〕金入設計書情報提供可能一覧表 '!$A$7:$G$104,4,0),"ggge年m月d日"),"")</f>
        <v/>
      </c>
      <c r="C39" s="13" t="str">
        <f>IFERROR(VLOOKUP(A39,'〔公表用〕金入設計書情報提供可能一覧表 '!$A$7:$G$104,5,0),"")</f>
        <v/>
      </c>
      <c r="D39" s="13" t="str">
        <f>IFERROR(VLOOKUP(A39,'〔公表用〕金入設計書情報提供可能一覧表 '!$A$7:$G$104,6,0),"")</f>
        <v/>
      </c>
    </row>
    <row r="40" spans="1:4" x14ac:dyDescent="0.45">
      <c r="A40" s="12">
        <v>37</v>
      </c>
      <c r="B40" s="13" t="str">
        <f>IFERROR(TEXT(VLOOKUP(A40,'〔公表用〕金入設計書情報提供可能一覧表 '!$A$7:$G$104,4,0),"ggge年m月d日"),"")</f>
        <v/>
      </c>
      <c r="C40" s="13" t="str">
        <f>IFERROR(VLOOKUP(A40,'〔公表用〕金入設計書情報提供可能一覧表 '!$A$7:$G$104,5,0),"")</f>
        <v/>
      </c>
      <c r="D40" s="13" t="str">
        <f>IFERROR(VLOOKUP(A40,'〔公表用〕金入設計書情報提供可能一覧表 '!$A$7:$G$104,6,0),"")</f>
        <v/>
      </c>
    </row>
    <row r="41" spans="1:4" x14ac:dyDescent="0.45">
      <c r="A41" s="12">
        <v>38</v>
      </c>
      <c r="B41" s="13" t="str">
        <f>IFERROR(TEXT(VLOOKUP(A41,'〔公表用〕金入設計書情報提供可能一覧表 '!$A$7:$G$104,4,0),"ggge年m月d日"),"")</f>
        <v/>
      </c>
      <c r="C41" s="13" t="str">
        <f>IFERROR(VLOOKUP(A41,'〔公表用〕金入設計書情報提供可能一覧表 '!$A$7:$G$104,5,0),"")</f>
        <v/>
      </c>
      <c r="D41" s="13" t="str">
        <f>IFERROR(VLOOKUP(A41,'〔公表用〕金入設計書情報提供可能一覧表 '!$A$7:$G$104,6,0),"")</f>
        <v/>
      </c>
    </row>
    <row r="42" spans="1:4" x14ac:dyDescent="0.45">
      <c r="A42" s="12">
        <v>39</v>
      </c>
      <c r="B42" s="13" t="str">
        <f>IFERROR(TEXT(VLOOKUP(A42,'〔公表用〕金入設計書情報提供可能一覧表 '!$A$7:$G$104,4,0),"ggge年m月d日"),"")</f>
        <v/>
      </c>
      <c r="C42" s="13" t="str">
        <f>IFERROR(VLOOKUP(A42,'〔公表用〕金入設計書情報提供可能一覧表 '!$A$7:$G$104,5,0),"")</f>
        <v/>
      </c>
      <c r="D42" s="13" t="str">
        <f>IFERROR(VLOOKUP(A42,'〔公表用〕金入設計書情報提供可能一覧表 '!$A$7:$G$104,6,0),"")</f>
        <v/>
      </c>
    </row>
    <row r="43" spans="1:4" x14ac:dyDescent="0.45">
      <c r="A43" s="12">
        <v>40</v>
      </c>
      <c r="B43" s="13" t="str">
        <f>IFERROR(TEXT(VLOOKUP(A43,'〔公表用〕金入設計書情報提供可能一覧表 '!$A$7:$G$104,4,0),"ggge年m月d日"),"")</f>
        <v/>
      </c>
      <c r="C43" s="13" t="str">
        <f>IFERROR(VLOOKUP(A43,'〔公表用〕金入設計書情報提供可能一覧表 '!$A$7:$G$104,5,0),"")</f>
        <v/>
      </c>
      <c r="D43" s="13" t="str">
        <f>IFERROR(VLOOKUP(A43,'〔公表用〕金入設計書情報提供可能一覧表 '!$A$7:$G$104,6,0),"")</f>
        <v/>
      </c>
    </row>
    <row r="44" spans="1:4" x14ac:dyDescent="0.45">
      <c r="A44" s="12">
        <v>41</v>
      </c>
      <c r="B44" s="13" t="str">
        <f>IFERROR(TEXT(VLOOKUP(A44,'〔公表用〕金入設計書情報提供可能一覧表 '!$A$7:$G$104,4,0),"ggge年m月d日"),"")</f>
        <v/>
      </c>
      <c r="C44" s="13" t="str">
        <f>IFERROR(VLOOKUP(A44,'〔公表用〕金入設計書情報提供可能一覧表 '!$A$7:$G$104,5,0),"")</f>
        <v/>
      </c>
      <c r="D44" s="13" t="str">
        <f>IFERROR(VLOOKUP(A44,'〔公表用〕金入設計書情報提供可能一覧表 '!$A$7:$G$104,6,0),"")</f>
        <v/>
      </c>
    </row>
    <row r="45" spans="1:4" x14ac:dyDescent="0.45">
      <c r="A45" s="12">
        <v>42</v>
      </c>
      <c r="B45" s="13" t="str">
        <f>IFERROR(TEXT(VLOOKUP(A45,'〔公表用〕金入設計書情報提供可能一覧表 '!$A$7:$G$104,4,0),"ggge年m月d日"),"")</f>
        <v/>
      </c>
      <c r="C45" s="13" t="str">
        <f>IFERROR(VLOOKUP(A45,'〔公表用〕金入設計書情報提供可能一覧表 '!$A$7:$G$104,5,0),"")</f>
        <v/>
      </c>
      <c r="D45" s="13" t="str">
        <f>IFERROR(VLOOKUP(A45,'〔公表用〕金入設計書情報提供可能一覧表 '!$A$7:$G$104,6,0),"")</f>
        <v/>
      </c>
    </row>
    <row r="46" spans="1:4" x14ac:dyDescent="0.45">
      <c r="A46" s="12">
        <v>43</v>
      </c>
      <c r="B46" s="13" t="str">
        <f>IFERROR(TEXT(VLOOKUP(A46,'〔公表用〕金入設計書情報提供可能一覧表 '!$A$7:$G$104,4,0),"ggge年m月d日"),"")</f>
        <v/>
      </c>
      <c r="C46" s="13" t="str">
        <f>IFERROR(VLOOKUP(A46,'〔公表用〕金入設計書情報提供可能一覧表 '!$A$7:$G$104,5,0),"")</f>
        <v/>
      </c>
      <c r="D46" s="13" t="str">
        <f>IFERROR(VLOOKUP(A46,'〔公表用〕金入設計書情報提供可能一覧表 '!$A$7:$G$104,6,0),"")</f>
        <v/>
      </c>
    </row>
    <row r="47" spans="1:4" x14ac:dyDescent="0.45">
      <c r="A47" s="12">
        <v>44</v>
      </c>
      <c r="B47" s="13" t="str">
        <f>IFERROR(TEXT(VLOOKUP(A47,'〔公表用〕金入設計書情報提供可能一覧表 '!$A$7:$G$104,4,0),"ggge年m月d日"),"")</f>
        <v/>
      </c>
      <c r="C47" s="13" t="str">
        <f>IFERROR(VLOOKUP(A47,'〔公表用〕金入設計書情報提供可能一覧表 '!$A$7:$G$104,5,0),"")</f>
        <v/>
      </c>
      <c r="D47" s="13" t="str">
        <f>IFERROR(VLOOKUP(A47,'〔公表用〕金入設計書情報提供可能一覧表 '!$A$7:$G$104,6,0),"")</f>
        <v/>
      </c>
    </row>
    <row r="48" spans="1:4" x14ac:dyDescent="0.45">
      <c r="A48" s="12">
        <v>45</v>
      </c>
      <c r="B48" s="13" t="str">
        <f>IFERROR(TEXT(VLOOKUP(A48,'〔公表用〕金入設計書情報提供可能一覧表 '!$A$7:$G$104,4,0),"ggge年m月d日"),"")</f>
        <v/>
      </c>
      <c r="C48" s="13" t="str">
        <f>IFERROR(VLOOKUP(A48,'〔公表用〕金入設計書情報提供可能一覧表 '!$A$7:$G$104,5,0),"")</f>
        <v/>
      </c>
      <c r="D48" s="13" t="str">
        <f>IFERROR(VLOOKUP(A48,'〔公表用〕金入設計書情報提供可能一覧表 '!$A$7:$G$104,6,0),"")</f>
        <v/>
      </c>
    </row>
    <row r="49" spans="1:4" x14ac:dyDescent="0.45">
      <c r="A49" s="12">
        <v>46</v>
      </c>
      <c r="B49" s="13" t="str">
        <f>IFERROR(TEXT(VLOOKUP(A49,'〔公表用〕金入設計書情報提供可能一覧表 '!$A$7:$G$104,4,0),"ggge年m月d日"),"")</f>
        <v/>
      </c>
      <c r="C49" s="13" t="str">
        <f>IFERROR(VLOOKUP(A49,'〔公表用〕金入設計書情報提供可能一覧表 '!$A$7:$G$104,5,0),"")</f>
        <v/>
      </c>
      <c r="D49" s="13" t="str">
        <f>IFERROR(VLOOKUP(A49,'〔公表用〕金入設計書情報提供可能一覧表 '!$A$7:$G$104,6,0),"")</f>
        <v/>
      </c>
    </row>
    <row r="50" spans="1:4" x14ac:dyDescent="0.45">
      <c r="A50" s="12">
        <v>47</v>
      </c>
      <c r="B50" s="13" t="str">
        <f>IFERROR(TEXT(VLOOKUP(A50,'〔公表用〕金入設計書情報提供可能一覧表 '!$A$7:$G$104,4,0),"ggge年m月d日"),"")</f>
        <v/>
      </c>
      <c r="C50" s="13" t="str">
        <f>IFERROR(VLOOKUP(A50,'〔公表用〕金入設計書情報提供可能一覧表 '!$A$7:$G$104,5,0),"")</f>
        <v/>
      </c>
      <c r="D50" s="13" t="str">
        <f>IFERROR(VLOOKUP(A50,'〔公表用〕金入設計書情報提供可能一覧表 '!$A$7:$G$104,6,0),"")</f>
        <v/>
      </c>
    </row>
    <row r="51" spans="1:4" x14ac:dyDescent="0.45">
      <c r="A51" s="12">
        <v>48</v>
      </c>
      <c r="B51" s="13" t="str">
        <f>IFERROR(TEXT(VLOOKUP(A51,'〔公表用〕金入設計書情報提供可能一覧表 '!$A$7:$G$104,4,0),"ggge年m月d日"),"")</f>
        <v/>
      </c>
      <c r="C51" s="13" t="str">
        <f>IFERROR(VLOOKUP(A51,'〔公表用〕金入設計書情報提供可能一覧表 '!$A$7:$G$104,5,0),"")</f>
        <v/>
      </c>
      <c r="D51" s="13" t="str">
        <f>IFERROR(VLOOKUP(A51,'〔公表用〕金入設計書情報提供可能一覧表 '!$A$7:$G$104,6,0),"")</f>
        <v/>
      </c>
    </row>
    <row r="52" spans="1:4" x14ac:dyDescent="0.45">
      <c r="A52" s="12">
        <v>49</v>
      </c>
      <c r="B52" s="13" t="str">
        <f>IFERROR(TEXT(VLOOKUP(A52,'〔公表用〕金入設計書情報提供可能一覧表 '!$A$7:$G$104,4,0),"ggge年m月d日"),"")</f>
        <v/>
      </c>
      <c r="C52" s="13" t="str">
        <f>IFERROR(VLOOKUP(A52,'〔公表用〕金入設計書情報提供可能一覧表 '!$A$7:$G$104,5,0),"")</f>
        <v/>
      </c>
      <c r="D52" s="13" t="str">
        <f>IFERROR(VLOOKUP(A52,'〔公表用〕金入設計書情報提供可能一覧表 '!$A$7:$G$104,6,0),"")</f>
        <v/>
      </c>
    </row>
    <row r="53" spans="1:4" x14ac:dyDescent="0.45">
      <c r="A53" s="12">
        <v>50</v>
      </c>
      <c r="B53" s="13" t="str">
        <f>IFERROR(TEXT(VLOOKUP(A53,'〔公表用〕金入設計書情報提供可能一覧表 '!$A$7:$G$104,4,0),"ggge年m月d日"),"")</f>
        <v/>
      </c>
      <c r="C53" s="13" t="str">
        <f>IFERROR(VLOOKUP(A53,'〔公表用〕金入設計書情報提供可能一覧表 '!$A$7:$G$104,5,0),"")</f>
        <v/>
      </c>
      <c r="D53" s="13" t="str">
        <f>IFERROR(VLOOKUP(A53,'〔公表用〕金入設計書情報提供可能一覧表 '!$A$7:$G$104,6,0),"")</f>
        <v/>
      </c>
    </row>
    <row r="54" spans="1:4" x14ac:dyDescent="0.45">
      <c r="A54" s="12">
        <v>51</v>
      </c>
      <c r="B54" s="13" t="str">
        <f>IFERROR(TEXT(VLOOKUP(A54,'〔公表用〕金入設計書情報提供可能一覧表 '!$A$7:$G$104,4,0),"ggge年m月d日"),"")</f>
        <v/>
      </c>
      <c r="C54" s="13" t="str">
        <f>IFERROR(VLOOKUP(A54,'〔公表用〕金入設計書情報提供可能一覧表 '!$A$7:$G$104,5,0),"")</f>
        <v/>
      </c>
      <c r="D54" s="13" t="str">
        <f>IFERROR(VLOOKUP(A54,'〔公表用〕金入設計書情報提供可能一覧表 '!$A$7:$G$104,6,0),"")</f>
        <v/>
      </c>
    </row>
    <row r="55" spans="1:4" x14ac:dyDescent="0.45">
      <c r="A55" s="12">
        <v>52</v>
      </c>
      <c r="B55" s="13" t="str">
        <f>IFERROR(TEXT(VLOOKUP(A55,'〔公表用〕金入設計書情報提供可能一覧表 '!$A$7:$G$104,4,0),"ggge年m月d日"),"")</f>
        <v/>
      </c>
      <c r="C55" s="13" t="str">
        <f>IFERROR(VLOOKUP(A55,'〔公表用〕金入設計書情報提供可能一覧表 '!$A$7:$G$104,5,0),"")</f>
        <v/>
      </c>
      <c r="D55" s="13" t="str">
        <f>IFERROR(VLOOKUP(A55,'〔公表用〕金入設計書情報提供可能一覧表 '!$A$7:$G$104,6,0),"")</f>
        <v/>
      </c>
    </row>
    <row r="56" spans="1:4" x14ac:dyDescent="0.45">
      <c r="A56" s="12">
        <v>53</v>
      </c>
      <c r="B56" s="13" t="str">
        <f>IFERROR(TEXT(VLOOKUP(A56,'〔公表用〕金入設計書情報提供可能一覧表 '!$A$7:$G$104,4,0),"ggge年m月d日"),"")</f>
        <v/>
      </c>
      <c r="C56" s="13" t="str">
        <f>IFERROR(VLOOKUP(A56,'〔公表用〕金入設計書情報提供可能一覧表 '!$A$7:$G$104,5,0),"")</f>
        <v/>
      </c>
      <c r="D56" s="13" t="str">
        <f>IFERROR(VLOOKUP(A56,'〔公表用〕金入設計書情報提供可能一覧表 '!$A$7:$G$104,6,0),"")</f>
        <v/>
      </c>
    </row>
    <row r="57" spans="1:4" x14ac:dyDescent="0.45">
      <c r="A57" s="12">
        <v>54</v>
      </c>
      <c r="B57" s="13" t="str">
        <f>IFERROR(TEXT(VLOOKUP(A57,'〔公表用〕金入設計書情報提供可能一覧表 '!$A$7:$G$104,4,0),"ggge年m月d日"),"")</f>
        <v/>
      </c>
      <c r="C57" s="13" t="str">
        <f>IFERROR(VLOOKUP(A57,'〔公表用〕金入設計書情報提供可能一覧表 '!$A$7:$G$104,5,0),"")</f>
        <v/>
      </c>
      <c r="D57" s="13" t="str">
        <f>IFERROR(VLOOKUP(A57,'〔公表用〕金入設計書情報提供可能一覧表 '!$A$7:$G$104,6,0),"")</f>
        <v/>
      </c>
    </row>
    <row r="58" spans="1:4" x14ac:dyDescent="0.45">
      <c r="A58" s="12">
        <v>55</v>
      </c>
      <c r="B58" s="13" t="str">
        <f>IFERROR(TEXT(VLOOKUP(A58,'〔公表用〕金入設計書情報提供可能一覧表 '!$A$7:$G$104,4,0),"ggge年m月d日"),"")</f>
        <v/>
      </c>
      <c r="C58" s="13" t="str">
        <f>IFERROR(VLOOKUP(A58,'〔公表用〕金入設計書情報提供可能一覧表 '!$A$7:$G$104,5,0),"")</f>
        <v/>
      </c>
      <c r="D58" s="13" t="str">
        <f>IFERROR(VLOOKUP(A58,'〔公表用〕金入設計書情報提供可能一覧表 '!$A$7:$G$104,6,0),"")</f>
        <v/>
      </c>
    </row>
    <row r="59" spans="1:4" x14ac:dyDescent="0.45">
      <c r="A59" s="12">
        <v>56</v>
      </c>
      <c r="B59" s="13" t="str">
        <f>IFERROR(TEXT(VLOOKUP(A59,'〔公表用〕金入設計書情報提供可能一覧表 '!$A$7:$G$104,4,0),"ggge年m月d日"),"")</f>
        <v/>
      </c>
      <c r="C59" s="13" t="str">
        <f>IFERROR(VLOOKUP(A59,'〔公表用〕金入設計書情報提供可能一覧表 '!$A$7:$G$104,5,0),"")</f>
        <v/>
      </c>
      <c r="D59" s="13" t="str">
        <f>IFERROR(VLOOKUP(A59,'〔公表用〕金入設計書情報提供可能一覧表 '!$A$7:$G$104,6,0),"")</f>
        <v/>
      </c>
    </row>
    <row r="60" spans="1:4" x14ac:dyDescent="0.45">
      <c r="A60" s="12">
        <v>57</v>
      </c>
      <c r="B60" s="13" t="str">
        <f>IFERROR(TEXT(VLOOKUP(A60,'〔公表用〕金入設計書情報提供可能一覧表 '!$A$7:$G$104,4,0),"ggge年m月d日"),"")</f>
        <v/>
      </c>
      <c r="C60" s="13" t="str">
        <f>IFERROR(VLOOKUP(A60,'〔公表用〕金入設計書情報提供可能一覧表 '!$A$7:$G$104,5,0),"")</f>
        <v/>
      </c>
      <c r="D60" s="13" t="str">
        <f>IFERROR(VLOOKUP(A60,'〔公表用〕金入設計書情報提供可能一覧表 '!$A$7:$G$104,6,0),"")</f>
        <v/>
      </c>
    </row>
    <row r="61" spans="1:4" x14ac:dyDescent="0.45">
      <c r="A61" s="12">
        <v>58</v>
      </c>
      <c r="B61" s="13" t="str">
        <f>IFERROR(TEXT(VLOOKUP(A61,'〔公表用〕金入設計書情報提供可能一覧表 '!$A$7:$G$104,4,0),"ggge年m月d日"),"")</f>
        <v/>
      </c>
      <c r="C61" s="13" t="str">
        <f>IFERROR(VLOOKUP(A61,'〔公表用〕金入設計書情報提供可能一覧表 '!$A$7:$G$104,5,0),"")</f>
        <v/>
      </c>
      <c r="D61" s="13" t="str">
        <f>IFERROR(VLOOKUP(A61,'〔公表用〕金入設計書情報提供可能一覧表 '!$A$7:$G$104,6,0),"")</f>
        <v/>
      </c>
    </row>
    <row r="62" spans="1:4" x14ac:dyDescent="0.45">
      <c r="A62" s="12">
        <v>59</v>
      </c>
      <c r="B62" s="13" t="str">
        <f>IFERROR(TEXT(VLOOKUP(A62,'〔公表用〕金入設計書情報提供可能一覧表 '!$A$7:$G$104,4,0),"ggge年m月d日"),"")</f>
        <v/>
      </c>
      <c r="C62" s="13" t="str">
        <f>IFERROR(VLOOKUP(A62,'〔公表用〕金入設計書情報提供可能一覧表 '!$A$7:$G$104,5,0),"")</f>
        <v/>
      </c>
      <c r="D62" s="13" t="str">
        <f>IFERROR(VLOOKUP(A62,'〔公表用〕金入設計書情報提供可能一覧表 '!$A$7:$G$104,6,0),"")</f>
        <v/>
      </c>
    </row>
    <row r="63" spans="1:4" x14ac:dyDescent="0.45">
      <c r="A63" s="12">
        <v>60</v>
      </c>
      <c r="B63" s="13" t="str">
        <f>IFERROR(TEXT(VLOOKUP(A63,'〔公表用〕金入設計書情報提供可能一覧表 '!$A$7:$G$104,4,0),"ggge年m月d日"),"")</f>
        <v/>
      </c>
      <c r="C63" s="13" t="str">
        <f>IFERROR(VLOOKUP(A63,'〔公表用〕金入設計書情報提供可能一覧表 '!$A$7:$G$104,5,0),"")</f>
        <v/>
      </c>
      <c r="D63" s="13" t="str">
        <f>IFERROR(VLOOKUP(A63,'〔公表用〕金入設計書情報提供可能一覧表 '!$A$7:$G$104,6,0),"")</f>
        <v/>
      </c>
    </row>
    <row r="64" spans="1:4" x14ac:dyDescent="0.45">
      <c r="A64" s="12">
        <v>61</v>
      </c>
      <c r="B64" s="13" t="str">
        <f>IFERROR(TEXT(VLOOKUP(A64,'〔公表用〕金入設計書情報提供可能一覧表 '!$A$7:$G$104,4,0),"ggge年m月d日"),"")</f>
        <v/>
      </c>
      <c r="C64" s="13" t="str">
        <f>IFERROR(VLOOKUP(A64,'〔公表用〕金入設計書情報提供可能一覧表 '!$A$7:$G$104,5,0),"")</f>
        <v/>
      </c>
      <c r="D64" s="13" t="str">
        <f>IFERROR(VLOOKUP(A64,'〔公表用〕金入設計書情報提供可能一覧表 '!$A$7:$G$104,6,0),"")</f>
        <v/>
      </c>
    </row>
    <row r="65" spans="1:4" x14ac:dyDescent="0.45">
      <c r="A65" s="12">
        <v>62</v>
      </c>
      <c r="B65" s="13" t="str">
        <f>IFERROR(TEXT(VLOOKUP(A65,'〔公表用〕金入設計書情報提供可能一覧表 '!$A$7:$G$104,4,0),"ggge年m月d日"),"")</f>
        <v/>
      </c>
      <c r="C65" s="13" t="str">
        <f>IFERROR(VLOOKUP(A65,'〔公表用〕金入設計書情報提供可能一覧表 '!$A$7:$G$104,5,0),"")</f>
        <v/>
      </c>
      <c r="D65" s="13" t="str">
        <f>IFERROR(VLOOKUP(A65,'〔公表用〕金入設計書情報提供可能一覧表 '!$A$7:$G$104,6,0),"")</f>
        <v/>
      </c>
    </row>
    <row r="66" spans="1:4" x14ac:dyDescent="0.45">
      <c r="A66" s="12">
        <v>63</v>
      </c>
      <c r="B66" s="13" t="str">
        <f>IFERROR(TEXT(VLOOKUP(A66,'〔公表用〕金入設計書情報提供可能一覧表 '!$A$7:$G$104,4,0),"ggge年m月d日"),"")</f>
        <v/>
      </c>
      <c r="C66" s="13" t="str">
        <f>IFERROR(VLOOKUP(A66,'〔公表用〕金入設計書情報提供可能一覧表 '!$A$7:$G$104,5,0),"")</f>
        <v/>
      </c>
      <c r="D66" s="13" t="str">
        <f>IFERROR(VLOOKUP(A66,'〔公表用〕金入設計書情報提供可能一覧表 '!$A$7:$G$104,6,0),"")</f>
        <v/>
      </c>
    </row>
    <row r="67" spans="1:4" x14ac:dyDescent="0.45">
      <c r="A67" s="12">
        <v>64</v>
      </c>
      <c r="B67" s="13" t="str">
        <f>IFERROR(TEXT(VLOOKUP(A67,'〔公表用〕金入設計書情報提供可能一覧表 '!$A$7:$G$104,4,0),"ggge年m月d日"),"")</f>
        <v/>
      </c>
      <c r="C67" s="13" t="str">
        <f>IFERROR(VLOOKUP(A67,'〔公表用〕金入設計書情報提供可能一覧表 '!$A$7:$G$104,5,0),"")</f>
        <v/>
      </c>
      <c r="D67" s="13" t="str">
        <f>IFERROR(VLOOKUP(A67,'〔公表用〕金入設計書情報提供可能一覧表 '!$A$7:$G$104,6,0),"")</f>
        <v/>
      </c>
    </row>
    <row r="68" spans="1:4" x14ac:dyDescent="0.45">
      <c r="A68" s="12">
        <v>65</v>
      </c>
      <c r="B68" s="13" t="str">
        <f>IFERROR(TEXT(VLOOKUP(A68,'〔公表用〕金入設計書情報提供可能一覧表 '!$A$7:$G$104,4,0),"ggge年m月d日"),"")</f>
        <v/>
      </c>
      <c r="C68" s="13" t="str">
        <f>IFERROR(VLOOKUP(A68,'〔公表用〕金入設計書情報提供可能一覧表 '!$A$7:$G$104,5,0),"")</f>
        <v/>
      </c>
      <c r="D68" s="13" t="str">
        <f>IFERROR(VLOOKUP(A68,'〔公表用〕金入設計書情報提供可能一覧表 '!$A$7:$G$104,6,0),"")</f>
        <v/>
      </c>
    </row>
    <row r="69" spans="1:4" x14ac:dyDescent="0.45">
      <c r="A69" s="12">
        <v>66</v>
      </c>
      <c r="B69" s="13" t="str">
        <f>IFERROR(TEXT(VLOOKUP(A69,'〔公表用〕金入設計書情報提供可能一覧表 '!$A$7:$G$104,4,0),"ggge年m月d日"),"")</f>
        <v/>
      </c>
      <c r="C69" s="13" t="str">
        <f>IFERROR(VLOOKUP(A69,'〔公表用〕金入設計書情報提供可能一覧表 '!$A$7:$G$104,5,0),"")</f>
        <v/>
      </c>
      <c r="D69" s="13" t="str">
        <f>IFERROR(VLOOKUP(A69,'〔公表用〕金入設計書情報提供可能一覧表 '!$A$7:$G$104,6,0),"")</f>
        <v/>
      </c>
    </row>
    <row r="70" spans="1:4" x14ac:dyDescent="0.45">
      <c r="A70" s="12">
        <v>67</v>
      </c>
      <c r="B70" s="13" t="str">
        <f>IFERROR(TEXT(VLOOKUP(A70,'〔公表用〕金入設計書情報提供可能一覧表 '!$A$7:$G$104,4,0),"ggge年m月d日"),"")</f>
        <v/>
      </c>
      <c r="C70" s="13" t="str">
        <f>IFERROR(VLOOKUP(A70,'〔公表用〕金入設計書情報提供可能一覧表 '!$A$7:$G$104,5,0),"")</f>
        <v/>
      </c>
      <c r="D70" s="13" t="str">
        <f>IFERROR(VLOOKUP(A70,'〔公表用〕金入設計書情報提供可能一覧表 '!$A$7:$G$104,6,0),"")</f>
        <v/>
      </c>
    </row>
    <row r="71" spans="1:4" x14ac:dyDescent="0.45">
      <c r="A71" s="12">
        <v>68</v>
      </c>
      <c r="B71" s="13" t="str">
        <f>IFERROR(TEXT(VLOOKUP(A71,'〔公表用〕金入設計書情報提供可能一覧表 '!$A$7:$G$104,4,0),"ggge年m月d日"),"")</f>
        <v/>
      </c>
      <c r="C71" s="13" t="str">
        <f>IFERROR(VLOOKUP(A71,'〔公表用〕金入設計書情報提供可能一覧表 '!$A$7:$G$104,5,0),"")</f>
        <v/>
      </c>
      <c r="D71" s="13" t="str">
        <f>IFERROR(VLOOKUP(A71,'〔公表用〕金入設計書情報提供可能一覧表 '!$A$7:$G$104,6,0),"")</f>
        <v/>
      </c>
    </row>
    <row r="72" spans="1:4" x14ac:dyDescent="0.45">
      <c r="A72" s="12">
        <v>69</v>
      </c>
      <c r="B72" s="13" t="str">
        <f>IFERROR(TEXT(VLOOKUP(A72,'〔公表用〕金入設計書情報提供可能一覧表 '!$A$7:$G$104,4,0),"ggge年m月d日"),"")</f>
        <v/>
      </c>
      <c r="C72" s="13" t="str">
        <f>IFERROR(VLOOKUP(A72,'〔公表用〕金入設計書情報提供可能一覧表 '!$A$7:$G$104,5,0),"")</f>
        <v/>
      </c>
      <c r="D72" s="13" t="str">
        <f>IFERROR(VLOOKUP(A72,'〔公表用〕金入設計書情報提供可能一覧表 '!$A$7:$G$104,6,0),"")</f>
        <v/>
      </c>
    </row>
    <row r="73" spans="1:4" x14ac:dyDescent="0.45">
      <c r="A73" s="12">
        <v>70</v>
      </c>
      <c r="B73" s="13" t="str">
        <f>IFERROR(TEXT(VLOOKUP(A73,'〔公表用〕金入設計書情報提供可能一覧表 '!$A$7:$G$104,4,0),"ggge年m月d日"),"")</f>
        <v/>
      </c>
      <c r="C73" s="13" t="str">
        <f>IFERROR(VLOOKUP(A73,'〔公表用〕金入設計書情報提供可能一覧表 '!$A$7:$G$104,5,0),"")</f>
        <v/>
      </c>
      <c r="D73" s="13" t="str">
        <f>IFERROR(VLOOKUP(A73,'〔公表用〕金入設計書情報提供可能一覧表 '!$A$7:$G$104,6,0),"")</f>
        <v/>
      </c>
    </row>
    <row r="74" spans="1:4" x14ac:dyDescent="0.45">
      <c r="A74" s="12">
        <v>71</v>
      </c>
      <c r="B74" s="13" t="str">
        <f>IFERROR(TEXT(VLOOKUP(A74,'〔公表用〕金入設計書情報提供可能一覧表 '!$A$7:$G$104,4,0),"ggge年m月d日"),"")</f>
        <v/>
      </c>
      <c r="C74" s="13" t="str">
        <f>IFERROR(VLOOKUP(A74,'〔公表用〕金入設計書情報提供可能一覧表 '!$A$7:$G$104,5,0),"")</f>
        <v/>
      </c>
      <c r="D74" s="13" t="str">
        <f>IFERROR(VLOOKUP(A74,'〔公表用〕金入設計書情報提供可能一覧表 '!$A$7:$G$104,6,0),"")</f>
        <v/>
      </c>
    </row>
    <row r="75" spans="1:4" x14ac:dyDescent="0.45">
      <c r="A75" s="12">
        <v>72</v>
      </c>
      <c r="B75" s="13" t="str">
        <f>IFERROR(TEXT(VLOOKUP(A75,'〔公表用〕金入設計書情報提供可能一覧表 '!$A$7:$G$104,4,0),"ggge年m月d日"),"")</f>
        <v/>
      </c>
      <c r="C75" s="13" t="str">
        <f>IFERROR(VLOOKUP(A75,'〔公表用〕金入設計書情報提供可能一覧表 '!$A$7:$G$104,5,0),"")</f>
        <v/>
      </c>
      <c r="D75" s="13" t="str">
        <f>IFERROR(VLOOKUP(A75,'〔公表用〕金入設計書情報提供可能一覧表 '!$A$7:$G$104,6,0),"")</f>
        <v/>
      </c>
    </row>
    <row r="76" spans="1:4" x14ac:dyDescent="0.45">
      <c r="A76" s="12">
        <v>73</v>
      </c>
      <c r="B76" s="13" t="str">
        <f>IFERROR(TEXT(VLOOKUP(A76,'〔公表用〕金入設計書情報提供可能一覧表 '!$A$7:$G$104,4,0),"ggge年m月d日"),"")</f>
        <v/>
      </c>
      <c r="C76" s="13" t="str">
        <f>IFERROR(VLOOKUP(A76,'〔公表用〕金入設計書情報提供可能一覧表 '!$A$7:$G$104,5,0),"")</f>
        <v/>
      </c>
      <c r="D76" s="13" t="str">
        <f>IFERROR(VLOOKUP(A76,'〔公表用〕金入設計書情報提供可能一覧表 '!$A$7:$G$104,6,0),"")</f>
        <v/>
      </c>
    </row>
    <row r="77" spans="1:4" x14ac:dyDescent="0.45">
      <c r="A77" s="12">
        <v>74</v>
      </c>
      <c r="B77" s="13" t="str">
        <f>IFERROR(TEXT(VLOOKUP(A77,'〔公表用〕金入設計書情報提供可能一覧表 '!$A$7:$G$104,4,0),"ggge年m月d日"),"")</f>
        <v/>
      </c>
      <c r="C77" s="13" t="str">
        <f>IFERROR(VLOOKUP(A77,'〔公表用〕金入設計書情報提供可能一覧表 '!$A$7:$G$104,5,0),"")</f>
        <v/>
      </c>
      <c r="D77" s="13" t="str">
        <f>IFERROR(VLOOKUP(A77,'〔公表用〕金入設計書情報提供可能一覧表 '!$A$7:$G$104,6,0),"")</f>
        <v/>
      </c>
    </row>
    <row r="78" spans="1:4" x14ac:dyDescent="0.45">
      <c r="A78" s="12">
        <v>75</v>
      </c>
      <c r="B78" s="13" t="str">
        <f>IFERROR(TEXT(VLOOKUP(A78,'〔公表用〕金入設計書情報提供可能一覧表 '!$A$7:$G$104,4,0),"ggge年m月d日"),"")</f>
        <v/>
      </c>
      <c r="C78" s="13" t="str">
        <f>IFERROR(VLOOKUP(A78,'〔公表用〕金入設計書情報提供可能一覧表 '!$A$7:$G$104,5,0),"")</f>
        <v/>
      </c>
      <c r="D78" s="13" t="str">
        <f>IFERROR(VLOOKUP(A78,'〔公表用〕金入設計書情報提供可能一覧表 '!$A$7:$G$104,6,0),"")</f>
        <v/>
      </c>
    </row>
    <row r="79" spans="1:4" x14ac:dyDescent="0.45">
      <c r="A79" s="12">
        <v>76</v>
      </c>
      <c r="B79" s="13" t="str">
        <f>IFERROR(TEXT(VLOOKUP(A79,'〔公表用〕金入設計書情報提供可能一覧表 '!$A$7:$G$104,4,0),"ggge年m月d日"),"")</f>
        <v/>
      </c>
      <c r="C79" s="13" t="str">
        <f>IFERROR(VLOOKUP(A79,'〔公表用〕金入設計書情報提供可能一覧表 '!$A$7:$G$104,5,0),"")</f>
        <v/>
      </c>
      <c r="D79" s="13" t="str">
        <f>IFERROR(VLOOKUP(A79,'〔公表用〕金入設計書情報提供可能一覧表 '!$A$7:$G$104,6,0),"")</f>
        <v/>
      </c>
    </row>
    <row r="80" spans="1:4" x14ac:dyDescent="0.45">
      <c r="A80" s="12">
        <v>77</v>
      </c>
      <c r="B80" s="13" t="str">
        <f>IFERROR(TEXT(VLOOKUP(A80,'〔公表用〕金入設計書情報提供可能一覧表 '!$A$7:$G$104,4,0),"ggge年m月d日"),"")</f>
        <v/>
      </c>
      <c r="C80" s="13" t="str">
        <f>IFERROR(VLOOKUP(A80,'〔公表用〕金入設計書情報提供可能一覧表 '!$A$7:$G$104,5,0),"")</f>
        <v/>
      </c>
      <c r="D80" s="13" t="str">
        <f>IFERROR(VLOOKUP(A80,'〔公表用〕金入設計書情報提供可能一覧表 '!$A$7:$G$104,6,0),"")</f>
        <v/>
      </c>
    </row>
    <row r="81" spans="1:4" x14ac:dyDescent="0.45">
      <c r="A81" s="12">
        <v>78</v>
      </c>
      <c r="B81" s="13" t="str">
        <f>IFERROR(TEXT(VLOOKUP(A81,'〔公表用〕金入設計書情報提供可能一覧表 '!$A$7:$G$104,4,0),"ggge年m月d日"),"")</f>
        <v/>
      </c>
      <c r="C81" s="13" t="str">
        <f>IFERROR(VLOOKUP(A81,'〔公表用〕金入設計書情報提供可能一覧表 '!$A$7:$G$104,5,0),"")</f>
        <v/>
      </c>
      <c r="D81" s="13" t="str">
        <f>IFERROR(VLOOKUP(A81,'〔公表用〕金入設計書情報提供可能一覧表 '!$A$7:$G$104,6,0),"")</f>
        <v/>
      </c>
    </row>
    <row r="82" spans="1:4" x14ac:dyDescent="0.45">
      <c r="A82" s="12">
        <v>79</v>
      </c>
      <c r="B82" s="13" t="str">
        <f>IFERROR(TEXT(VLOOKUP(A82,'〔公表用〕金入設計書情報提供可能一覧表 '!$A$7:$G$104,4,0),"ggge年m月d日"),"")</f>
        <v/>
      </c>
      <c r="C82" s="13" t="str">
        <f>IFERROR(VLOOKUP(A82,'〔公表用〕金入設計書情報提供可能一覧表 '!$A$7:$G$104,5,0),"")</f>
        <v/>
      </c>
      <c r="D82" s="13" t="str">
        <f>IFERROR(VLOOKUP(A82,'〔公表用〕金入設計書情報提供可能一覧表 '!$A$7:$G$104,6,0),"")</f>
        <v/>
      </c>
    </row>
    <row r="83" spans="1:4" x14ac:dyDescent="0.45">
      <c r="A83" s="12">
        <v>80</v>
      </c>
      <c r="B83" s="13" t="str">
        <f>IFERROR(TEXT(VLOOKUP(A83,'〔公表用〕金入設計書情報提供可能一覧表 '!$A$7:$G$104,4,0),"ggge年m月d日"),"")</f>
        <v/>
      </c>
      <c r="C83" s="13" t="str">
        <f>IFERROR(VLOOKUP(A83,'〔公表用〕金入設計書情報提供可能一覧表 '!$A$7:$G$104,5,0),"")</f>
        <v/>
      </c>
      <c r="D83" s="13" t="str">
        <f>IFERROR(VLOOKUP(A83,'〔公表用〕金入設計書情報提供可能一覧表 '!$A$7:$G$104,6,0),"")</f>
        <v/>
      </c>
    </row>
    <row r="84" spans="1:4" x14ac:dyDescent="0.45">
      <c r="A84" s="12">
        <v>81</v>
      </c>
      <c r="B84" s="13" t="str">
        <f>IFERROR(TEXT(VLOOKUP(A84,'〔公表用〕金入設計書情報提供可能一覧表 '!$A$7:$G$104,4,0),"ggge年m月d日"),"")</f>
        <v/>
      </c>
      <c r="C84" s="13" t="str">
        <f>IFERROR(VLOOKUP(A84,'〔公表用〕金入設計書情報提供可能一覧表 '!$A$7:$G$104,5,0),"")</f>
        <v/>
      </c>
      <c r="D84" s="13" t="str">
        <f>IFERROR(VLOOKUP(A84,'〔公表用〕金入設計書情報提供可能一覧表 '!$A$7:$G$104,6,0),"")</f>
        <v/>
      </c>
    </row>
    <row r="85" spans="1:4" x14ac:dyDescent="0.45">
      <c r="A85" s="12">
        <v>82</v>
      </c>
      <c r="B85" s="13" t="str">
        <f>IFERROR(TEXT(VLOOKUP(A85,'〔公表用〕金入設計書情報提供可能一覧表 '!$A$7:$G$104,4,0),"ggge年m月d日"),"")</f>
        <v/>
      </c>
      <c r="C85" s="13" t="str">
        <f>IFERROR(VLOOKUP(A85,'〔公表用〕金入設計書情報提供可能一覧表 '!$A$7:$G$104,5,0),"")</f>
        <v/>
      </c>
      <c r="D85" s="13" t="str">
        <f>IFERROR(VLOOKUP(A85,'〔公表用〕金入設計書情報提供可能一覧表 '!$A$7:$G$104,6,0),"")</f>
        <v/>
      </c>
    </row>
    <row r="86" spans="1:4" x14ac:dyDescent="0.45">
      <c r="A86" s="12">
        <v>83</v>
      </c>
      <c r="B86" s="13" t="str">
        <f>IFERROR(TEXT(VLOOKUP(A86,'〔公表用〕金入設計書情報提供可能一覧表 '!$A$7:$G$104,4,0),"ggge年m月d日"),"")</f>
        <v/>
      </c>
      <c r="C86" s="13" t="str">
        <f>IFERROR(VLOOKUP(A86,'〔公表用〕金入設計書情報提供可能一覧表 '!$A$7:$G$104,5,0),"")</f>
        <v/>
      </c>
      <c r="D86" s="13" t="str">
        <f>IFERROR(VLOOKUP(A86,'〔公表用〕金入設計書情報提供可能一覧表 '!$A$7:$G$104,6,0),"")</f>
        <v/>
      </c>
    </row>
    <row r="87" spans="1:4" x14ac:dyDescent="0.45">
      <c r="A87" s="12">
        <v>84</v>
      </c>
      <c r="B87" s="13" t="str">
        <f>IFERROR(TEXT(VLOOKUP(A87,'〔公表用〕金入設計書情報提供可能一覧表 '!$A$7:$G$104,4,0),"ggge年m月d日"),"")</f>
        <v/>
      </c>
      <c r="C87" s="13" t="str">
        <f>IFERROR(VLOOKUP(A87,'〔公表用〕金入設計書情報提供可能一覧表 '!$A$7:$G$104,5,0),"")</f>
        <v/>
      </c>
      <c r="D87" s="13" t="str">
        <f>IFERROR(VLOOKUP(A87,'〔公表用〕金入設計書情報提供可能一覧表 '!$A$7:$G$104,6,0),"")</f>
        <v/>
      </c>
    </row>
    <row r="88" spans="1:4" x14ac:dyDescent="0.45">
      <c r="A88" s="12">
        <v>85</v>
      </c>
      <c r="B88" s="13" t="str">
        <f>IFERROR(TEXT(VLOOKUP(A88,'〔公表用〕金入設計書情報提供可能一覧表 '!$A$7:$G$104,4,0),"ggge年m月d日"),"")</f>
        <v/>
      </c>
      <c r="C88" s="13" t="str">
        <f>IFERROR(VLOOKUP(A88,'〔公表用〕金入設計書情報提供可能一覧表 '!$A$7:$G$104,5,0),"")</f>
        <v/>
      </c>
      <c r="D88" s="13" t="str">
        <f>IFERROR(VLOOKUP(A88,'〔公表用〕金入設計書情報提供可能一覧表 '!$A$7:$G$104,6,0),"")</f>
        <v/>
      </c>
    </row>
    <row r="89" spans="1:4" x14ac:dyDescent="0.45">
      <c r="A89" s="12">
        <v>86</v>
      </c>
      <c r="B89" s="13" t="str">
        <f>IFERROR(TEXT(VLOOKUP(A89,'〔公表用〕金入設計書情報提供可能一覧表 '!$A$7:$G$104,4,0),"ggge年m月d日"),"")</f>
        <v/>
      </c>
      <c r="C89" s="13" t="str">
        <f>IFERROR(VLOOKUP(A89,'〔公表用〕金入設計書情報提供可能一覧表 '!$A$7:$G$104,5,0),"")</f>
        <v/>
      </c>
      <c r="D89" s="13" t="str">
        <f>IFERROR(VLOOKUP(A89,'〔公表用〕金入設計書情報提供可能一覧表 '!$A$7:$G$104,6,0),"")</f>
        <v/>
      </c>
    </row>
    <row r="90" spans="1:4" x14ac:dyDescent="0.45">
      <c r="A90" s="12">
        <v>87</v>
      </c>
      <c r="B90" s="13" t="str">
        <f>IFERROR(TEXT(VLOOKUP(A90,'〔公表用〕金入設計書情報提供可能一覧表 '!$A$7:$G$104,4,0),"ggge年m月d日"),"")</f>
        <v/>
      </c>
      <c r="C90" s="13" t="str">
        <f>IFERROR(VLOOKUP(A90,'〔公表用〕金入設計書情報提供可能一覧表 '!$A$7:$G$104,5,0),"")</f>
        <v/>
      </c>
      <c r="D90" s="13" t="str">
        <f>IFERROR(VLOOKUP(A90,'〔公表用〕金入設計書情報提供可能一覧表 '!$A$7:$G$104,6,0),"")</f>
        <v/>
      </c>
    </row>
    <row r="91" spans="1:4" x14ac:dyDescent="0.45">
      <c r="A91" s="12">
        <v>88</v>
      </c>
      <c r="B91" s="13" t="str">
        <f>IFERROR(TEXT(VLOOKUP(A91,'〔公表用〕金入設計書情報提供可能一覧表 '!$A$7:$G$104,4,0),"ggge年m月d日"),"")</f>
        <v/>
      </c>
      <c r="C91" s="13" t="str">
        <f>IFERROR(VLOOKUP(A91,'〔公表用〕金入設計書情報提供可能一覧表 '!$A$7:$G$104,5,0),"")</f>
        <v/>
      </c>
      <c r="D91" s="13" t="str">
        <f>IFERROR(VLOOKUP(A91,'〔公表用〕金入設計書情報提供可能一覧表 '!$A$7:$G$104,6,0),"")</f>
        <v/>
      </c>
    </row>
    <row r="92" spans="1:4" x14ac:dyDescent="0.45">
      <c r="A92" s="12">
        <v>89</v>
      </c>
      <c r="B92" s="13" t="str">
        <f>IFERROR(TEXT(VLOOKUP(A92,'〔公表用〕金入設計書情報提供可能一覧表 '!$A$7:$G$104,4,0),"ggge年m月d日"),"")</f>
        <v/>
      </c>
      <c r="C92" s="13" t="str">
        <f>IFERROR(VLOOKUP(A92,'〔公表用〕金入設計書情報提供可能一覧表 '!$A$7:$G$104,5,0),"")</f>
        <v/>
      </c>
      <c r="D92" s="13" t="str">
        <f>IFERROR(VLOOKUP(A92,'〔公表用〕金入設計書情報提供可能一覧表 '!$A$7:$G$104,6,0),"")</f>
        <v/>
      </c>
    </row>
    <row r="93" spans="1:4" x14ac:dyDescent="0.45">
      <c r="A93" s="12">
        <v>90</v>
      </c>
      <c r="B93" s="13" t="str">
        <f>IFERROR(TEXT(VLOOKUP(A93,'〔公表用〕金入設計書情報提供可能一覧表 '!$A$7:$G$104,4,0),"ggge年m月d日"),"")</f>
        <v/>
      </c>
      <c r="C93" s="13" t="str">
        <f>IFERROR(VLOOKUP(A93,'〔公表用〕金入設計書情報提供可能一覧表 '!$A$7:$G$104,5,0),"")</f>
        <v/>
      </c>
      <c r="D93" s="13" t="str">
        <f>IFERROR(VLOOKUP(A93,'〔公表用〕金入設計書情報提供可能一覧表 '!$A$7:$G$104,6,0),"")</f>
        <v/>
      </c>
    </row>
    <row r="94" spans="1:4" x14ac:dyDescent="0.45">
      <c r="A94" s="12">
        <v>91</v>
      </c>
      <c r="B94" s="13" t="str">
        <f>IFERROR(TEXT(VLOOKUP(A94,'〔公表用〕金入設計書情報提供可能一覧表 '!$A$7:$G$104,4,0),"ggge年m月d日"),"")</f>
        <v/>
      </c>
      <c r="C94" s="13" t="str">
        <f>IFERROR(VLOOKUP(A94,'〔公表用〕金入設計書情報提供可能一覧表 '!$A$7:$G$104,5,0),"")</f>
        <v/>
      </c>
      <c r="D94" s="13" t="str">
        <f>IFERROR(VLOOKUP(A94,'〔公表用〕金入設計書情報提供可能一覧表 '!$A$7:$G$104,6,0),"")</f>
        <v/>
      </c>
    </row>
    <row r="95" spans="1:4" x14ac:dyDescent="0.45">
      <c r="A95" s="12">
        <v>92</v>
      </c>
      <c r="B95" s="13" t="str">
        <f>IFERROR(TEXT(VLOOKUP(A95,'〔公表用〕金入設計書情報提供可能一覧表 '!$A$7:$G$104,4,0),"ggge年m月d日"),"")</f>
        <v/>
      </c>
      <c r="C95" s="13" t="str">
        <f>IFERROR(VLOOKUP(A95,'〔公表用〕金入設計書情報提供可能一覧表 '!$A$7:$G$104,5,0),"")</f>
        <v/>
      </c>
      <c r="D95" s="13" t="str">
        <f>IFERROR(VLOOKUP(A95,'〔公表用〕金入設計書情報提供可能一覧表 '!$A$7:$G$104,6,0),"")</f>
        <v/>
      </c>
    </row>
    <row r="96" spans="1:4" x14ac:dyDescent="0.45">
      <c r="A96" s="12">
        <v>93</v>
      </c>
      <c r="B96" s="13" t="str">
        <f>IFERROR(TEXT(VLOOKUP(A96,'〔公表用〕金入設計書情報提供可能一覧表 '!$A$7:$G$104,4,0),"ggge年m月d日"),"")</f>
        <v/>
      </c>
      <c r="C96" s="13" t="str">
        <f>IFERROR(VLOOKUP(A96,'〔公表用〕金入設計書情報提供可能一覧表 '!$A$7:$G$104,5,0),"")</f>
        <v/>
      </c>
      <c r="D96" s="13" t="str">
        <f>IFERROR(VLOOKUP(A96,'〔公表用〕金入設計書情報提供可能一覧表 '!$A$7:$G$104,6,0),"")</f>
        <v/>
      </c>
    </row>
    <row r="97" spans="1:4" x14ac:dyDescent="0.45">
      <c r="A97" s="12">
        <v>94</v>
      </c>
      <c r="B97" s="13" t="str">
        <f>IFERROR(TEXT(VLOOKUP(A97,'〔公表用〕金入設計書情報提供可能一覧表 '!$A$7:$G$104,4,0),"ggge年m月d日"),"")</f>
        <v/>
      </c>
      <c r="C97" s="13" t="str">
        <f>IFERROR(VLOOKUP(A97,'〔公表用〕金入設計書情報提供可能一覧表 '!$A$7:$G$104,5,0),"")</f>
        <v/>
      </c>
      <c r="D97" s="13" t="str">
        <f>IFERROR(VLOOKUP(A97,'〔公表用〕金入設計書情報提供可能一覧表 '!$A$7:$G$104,6,0),"")</f>
        <v/>
      </c>
    </row>
    <row r="98" spans="1:4" x14ac:dyDescent="0.45">
      <c r="A98" s="12">
        <v>95</v>
      </c>
      <c r="B98" s="13" t="str">
        <f>IFERROR(TEXT(VLOOKUP(A98,'〔公表用〕金入設計書情報提供可能一覧表 '!$A$7:$G$104,4,0),"ggge年m月d日"),"")</f>
        <v/>
      </c>
      <c r="C98" s="13" t="str">
        <f>IFERROR(VLOOKUP(A98,'〔公表用〕金入設計書情報提供可能一覧表 '!$A$7:$G$104,5,0),"")</f>
        <v/>
      </c>
      <c r="D98" s="13" t="str">
        <f>IFERROR(VLOOKUP(A98,'〔公表用〕金入設計書情報提供可能一覧表 '!$A$7:$G$104,6,0),"")</f>
        <v/>
      </c>
    </row>
    <row r="99" spans="1:4" x14ac:dyDescent="0.45">
      <c r="A99" s="12">
        <v>96</v>
      </c>
      <c r="B99" s="13" t="str">
        <f>IFERROR(TEXT(VLOOKUP(A99,'〔公表用〕金入設計書情報提供可能一覧表 '!$A$7:$G$104,4,0),"ggge年m月d日"),"")</f>
        <v/>
      </c>
      <c r="C99" s="13" t="str">
        <f>IFERROR(VLOOKUP(A99,'〔公表用〕金入設計書情報提供可能一覧表 '!$A$7:$G$104,5,0),"")</f>
        <v/>
      </c>
      <c r="D99" s="13" t="str">
        <f>IFERROR(VLOOKUP(A99,'〔公表用〕金入設計書情報提供可能一覧表 '!$A$7:$G$104,6,0),"")</f>
        <v/>
      </c>
    </row>
    <row r="100" spans="1:4" x14ac:dyDescent="0.45">
      <c r="A100" s="12">
        <v>97</v>
      </c>
      <c r="B100" s="13" t="str">
        <f>IFERROR(TEXT(VLOOKUP(A100,'〔公表用〕金入設計書情報提供可能一覧表 '!$A$7:$G$104,4,0),"ggge年m月d日"),"")</f>
        <v/>
      </c>
      <c r="C100" s="13" t="str">
        <f>IFERROR(VLOOKUP(A100,'〔公表用〕金入設計書情報提供可能一覧表 '!$A$7:$G$104,5,0),"")</f>
        <v/>
      </c>
      <c r="D100" s="13" t="str">
        <f>IFERROR(VLOOKUP(A100,'〔公表用〕金入設計書情報提供可能一覧表 '!$A$7:$G$104,6,0),"")</f>
        <v/>
      </c>
    </row>
    <row r="101" spans="1:4" x14ac:dyDescent="0.45">
      <c r="A101" s="12">
        <v>98</v>
      </c>
      <c r="B101" s="13" t="str">
        <f>IFERROR(TEXT(VLOOKUP(A101,'〔公表用〕金入設計書情報提供可能一覧表 '!$A$7:$G$104,4,0),"ggge年m月d日"),"")</f>
        <v/>
      </c>
      <c r="C101" s="13" t="str">
        <f>IFERROR(VLOOKUP(A101,'〔公表用〕金入設計書情報提供可能一覧表 '!$A$7:$G$104,5,0),"")</f>
        <v/>
      </c>
      <c r="D101" s="13" t="str">
        <f>IFERROR(VLOOKUP(A101,'〔公表用〕金入設計書情報提供可能一覧表 '!$A$7:$G$104,6,0),"")</f>
        <v/>
      </c>
    </row>
    <row r="102" spans="1:4" x14ac:dyDescent="0.45">
      <c r="A102" s="12">
        <v>99</v>
      </c>
      <c r="B102" s="13" t="str">
        <f>IFERROR(TEXT(VLOOKUP(A102,'〔公表用〕金入設計書情報提供可能一覧表 '!$A$7:$G$104,4,0),"ggge年m月d日"),"")</f>
        <v/>
      </c>
      <c r="C102" s="13" t="str">
        <f>IFERROR(VLOOKUP(A102,'〔公表用〕金入設計書情報提供可能一覧表 '!$A$7:$G$104,5,0),"")</f>
        <v/>
      </c>
      <c r="D102" s="13" t="str">
        <f>IFERROR(VLOOKUP(A102,'〔公表用〕金入設計書情報提供可能一覧表 '!$A$7:$G$104,6,0),"")</f>
        <v/>
      </c>
    </row>
    <row r="103" spans="1:4" x14ac:dyDescent="0.45">
      <c r="A103" s="12">
        <v>100</v>
      </c>
      <c r="B103" s="13" t="str">
        <f>IFERROR(TEXT(VLOOKUP(A103,'〔公表用〕金入設計書情報提供可能一覧表 '!$A$7:$G$104,4,0),"ggge年m月d日"),"")</f>
        <v/>
      </c>
      <c r="C103" s="13" t="str">
        <f>IFERROR(VLOOKUP(A103,'〔公表用〕金入設計書情報提供可能一覧表 '!$A$7:$G$104,5,0),"")</f>
        <v/>
      </c>
      <c r="D103" s="13" t="str">
        <f>IFERROR(VLOOKUP(A103,'〔公表用〕金入設計書情報提供可能一覧表 '!$A$7:$G$104,6,0),"")</f>
        <v/>
      </c>
    </row>
    <row r="104" spans="1:4" x14ac:dyDescent="0.45">
      <c r="A104" s="12">
        <v>101</v>
      </c>
      <c r="B104" s="13" t="str">
        <f>IFERROR(TEXT(VLOOKUP(A104,'〔公表用〕金入設計書情報提供可能一覧表 '!$A$7:$G$104,4,0),"ggge年m月d日"),"")</f>
        <v/>
      </c>
      <c r="C104" s="13" t="str">
        <f>IFERROR(VLOOKUP(A104,'〔公表用〕金入設計書情報提供可能一覧表 '!$A$7:$G$104,5,0),"")</f>
        <v/>
      </c>
      <c r="D104" s="13" t="str">
        <f>IFERROR(VLOOKUP(A104,'〔公表用〕金入設計書情報提供可能一覧表 '!$A$7:$G$104,6,0),"")</f>
        <v/>
      </c>
    </row>
    <row r="105" spans="1:4" x14ac:dyDescent="0.45">
      <c r="A105" s="12">
        <v>102</v>
      </c>
      <c r="B105" s="13" t="str">
        <f>IFERROR(TEXT(VLOOKUP(A105,'〔公表用〕金入設計書情報提供可能一覧表 '!$A$7:$G$104,4,0),"ggge年m月d日"),"")</f>
        <v/>
      </c>
      <c r="C105" s="13" t="str">
        <f>IFERROR(VLOOKUP(A105,'〔公表用〕金入設計書情報提供可能一覧表 '!$A$7:$G$104,5,0),"")</f>
        <v/>
      </c>
      <c r="D105" s="13" t="str">
        <f>IFERROR(VLOOKUP(A105,'〔公表用〕金入設計書情報提供可能一覧表 '!$A$7:$G$104,6,0),"")</f>
        <v/>
      </c>
    </row>
    <row r="106" spans="1:4" x14ac:dyDescent="0.45">
      <c r="A106" s="12">
        <v>103</v>
      </c>
      <c r="B106" s="13" t="str">
        <f>IFERROR(TEXT(VLOOKUP(A106,'〔公表用〕金入設計書情報提供可能一覧表 '!$A$7:$G$104,4,0),"ggge年m月d日"),"")</f>
        <v/>
      </c>
      <c r="C106" s="13" t="str">
        <f>IFERROR(VLOOKUP(A106,'〔公表用〕金入設計書情報提供可能一覧表 '!$A$7:$G$104,5,0),"")</f>
        <v/>
      </c>
      <c r="D106" s="13" t="str">
        <f>IFERROR(VLOOKUP(A106,'〔公表用〕金入設計書情報提供可能一覧表 '!$A$7:$G$104,6,0),"")</f>
        <v/>
      </c>
    </row>
    <row r="107" spans="1:4" x14ac:dyDescent="0.45">
      <c r="A107" s="12">
        <v>104</v>
      </c>
      <c r="B107" s="13" t="str">
        <f>IFERROR(TEXT(VLOOKUP(A107,'〔公表用〕金入設計書情報提供可能一覧表 '!$A$7:$G$104,4,0),"ggge年m月d日"),"")</f>
        <v/>
      </c>
      <c r="C107" s="13" t="str">
        <f>IFERROR(VLOOKUP(A107,'〔公表用〕金入設計書情報提供可能一覧表 '!$A$7:$G$104,5,0),"")</f>
        <v/>
      </c>
      <c r="D107" s="13" t="str">
        <f>IFERROR(VLOOKUP(A107,'〔公表用〕金入設計書情報提供可能一覧表 '!$A$7:$G$104,6,0),"")</f>
        <v/>
      </c>
    </row>
    <row r="108" spans="1:4" x14ac:dyDescent="0.45">
      <c r="A108" s="12">
        <v>105</v>
      </c>
      <c r="B108" s="13" t="str">
        <f>IFERROR(TEXT(VLOOKUP(A108,'〔公表用〕金入設計書情報提供可能一覧表 '!$A$7:$G$104,4,0),"ggge年m月d日"),"")</f>
        <v/>
      </c>
      <c r="C108" s="13" t="str">
        <f>IFERROR(VLOOKUP(A108,'〔公表用〕金入設計書情報提供可能一覧表 '!$A$7:$G$104,5,0),"")</f>
        <v/>
      </c>
      <c r="D108" s="13" t="str">
        <f>IFERROR(VLOOKUP(A108,'〔公表用〕金入設計書情報提供可能一覧表 '!$A$7:$G$104,6,0),"")</f>
        <v/>
      </c>
    </row>
    <row r="109" spans="1:4" x14ac:dyDescent="0.45">
      <c r="A109" s="12">
        <v>106</v>
      </c>
      <c r="B109" s="13" t="str">
        <f>IFERROR(TEXT(VLOOKUP(A109,'〔公表用〕金入設計書情報提供可能一覧表 '!$A$7:$G$104,4,0),"ggge年m月d日"),"")</f>
        <v/>
      </c>
      <c r="C109" s="13" t="str">
        <f>IFERROR(VLOOKUP(A109,'〔公表用〕金入設計書情報提供可能一覧表 '!$A$7:$G$104,5,0),"")</f>
        <v/>
      </c>
      <c r="D109" s="13" t="str">
        <f>IFERROR(VLOOKUP(A109,'〔公表用〕金入設計書情報提供可能一覧表 '!$A$7:$G$104,6,0),"")</f>
        <v/>
      </c>
    </row>
    <row r="110" spans="1:4" x14ac:dyDescent="0.45">
      <c r="A110" s="12">
        <v>107</v>
      </c>
      <c r="B110" s="13" t="str">
        <f>IFERROR(TEXT(VLOOKUP(A110,'〔公表用〕金入設計書情報提供可能一覧表 '!$A$7:$G$104,4,0),"ggge年m月d日"),"")</f>
        <v/>
      </c>
      <c r="C110" s="13" t="str">
        <f>IFERROR(VLOOKUP(A110,'〔公表用〕金入設計書情報提供可能一覧表 '!$A$7:$G$104,5,0),"")</f>
        <v/>
      </c>
      <c r="D110" s="13" t="str">
        <f>IFERROR(VLOOKUP(A110,'〔公表用〕金入設計書情報提供可能一覧表 '!$A$7:$G$104,6,0),"")</f>
        <v/>
      </c>
    </row>
    <row r="111" spans="1:4" x14ac:dyDescent="0.45">
      <c r="A111" s="12">
        <v>108</v>
      </c>
      <c r="B111" s="13" t="str">
        <f>IFERROR(TEXT(VLOOKUP(A111,'〔公表用〕金入設計書情報提供可能一覧表 '!$A$7:$G$104,4,0),"ggge年m月d日"),"")</f>
        <v/>
      </c>
      <c r="C111" s="13" t="str">
        <f>IFERROR(VLOOKUP(A111,'〔公表用〕金入設計書情報提供可能一覧表 '!$A$7:$G$104,5,0),"")</f>
        <v/>
      </c>
      <c r="D111" s="13" t="str">
        <f>IFERROR(VLOOKUP(A111,'〔公表用〕金入設計書情報提供可能一覧表 '!$A$7:$G$104,6,0),"")</f>
        <v/>
      </c>
    </row>
    <row r="112" spans="1:4" x14ac:dyDescent="0.45">
      <c r="A112" s="12">
        <v>109</v>
      </c>
      <c r="B112" s="13" t="str">
        <f>IFERROR(TEXT(VLOOKUP(A112,'〔公表用〕金入設計書情報提供可能一覧表 '!$A$7:$G$104,4,0),"ggge年m月d日"),"")</f>
        <v/>
      </c>
      <c r="C112" s="13" t="str">
        <f>IFERROR(VLOOKUP(A112,'〔公表用〕金入設計書情報提供可能一覧表 '!$A$7:$G$104,5,0),"")</f>
        <v/>
      </c>
      <c r="D112" s="13" t="str">
        <f>IFERROR(VLOOKUP(A112,'〔公表用〕金入設計書情報提供可能一覧表 '!$A$7:$G$104,6,0),"")</f>
        <v/>
      </c>
    </row>
    <row r="113" spans="1:4" x14ac:dyDescent="0.45">
      <c r="A113" s="12">
        <v>110</v>
      </c>
      <c r="B113" s="13" t="str">
        <f>IFERROR(TEXT(VLOOKUP(A113,'〔公表用〕金入設計書情報提供可能一覧表 '!$A$7:$G$104,4,0),"ggge年m月d日"),"")</f>
        <v/>
      </c>
      <c r="C113" s="13" t="str">
        <f>IFERROR(VLOOKUP(A113,'〔公表用〕金入設計書情報提供可能一覧表 '!$A$7:$G$104,5,0),"")</f>
        <v/>
      </c>
      <c r="D113" s="13" t="str">
        <f>IFERROR(VLOOKUP(A113,'〔公表用〕金入設計書情報提供可能一覧表 '!$A$7:$G$104,6,0),"")</f>
        <v/>
      </c>
    </row>
    <row r="114" spans="1:4" x14ac:dyDescent="0.45">
      <c r="A114" s="12">
        <v>111</v>
      </c>
      <c r="B114" s="13" t="str">
        <f>IFERROR(TEXT(VLOOKUP(A114,'〔公表用〕金入設計書情報提供可能一覧表 '!$A$7:$G$104,4,0),"ggge年m月d日"),"")</f>
        <v/>
      </c>
      <c r="C114" s="13" t="str">
        <f>IFERROR(VLOOKUP(A114,'〔公表用〕金入設計書情報提供可能一覧表 '!$A$7:$G$104,5,0),"")</f>
        <v/>
      </c>
      <c r="D114" s="13" t="str">
        <f>IFERROR(VLOOKUP(A114,'〔公表用〕金入設計書情報提供可能一覧表 '!$A$7:$G$104,6,0),"")</f>
        <v/>
      </c>
    </row>
    <row r="115" spans="1:4" x14ac:dyDescent="0.45">
      <c r="A115" s="12">
        <v>112</v>
      </c>
      <c r="B115" s="13" t="str">
        <f>IFERROR(TEXT(VLOOKUP(A115,'〔公表用〕金入設計書情報提供可能一覧表 '!$A$7:$G$104,4,0),"ggge年m月d日"),"")</f>
        <v/>
      </c>
      <c r="C115" s="13" t="str">
        <f>IFERROR(VLOOKUP(A115,'〔公表用〕金入設計書情報提供可能一覧表 '!$A$7:$G$104,5,0),"")</f>
        <v/>
      </c>
      <c r="D115" s="13" t="str">
        <f>IFERROR(VLOOKUP(A115,'〔公表用〕金入設計書情報提供可能一覧表 '!$A$7:$G$104,6,0),"")</f>
        <v/>
      </c>
    </row>
    <row r="116" spans="1:4" x14ac:dyDescent="0.45">
      <c r="A116" s="12">
        <v>113</v>
      </c>
      <c r="B116" s="13" t="str">
        <f>IFERROR(TEXT(VLOOKUP(A116,'〔公表用〕金入設計書情報提供可能一覧表 '!$A$7:$G$104,4,0),"ggge年m月d日"),"")</f>
        <v/>
      </c>
      <c r="C116" s="13" t="str">
        <f>IFERROR(VLOOKUP(A116,'〔公表用〕金入設計書情報提供可能一覧表 '!$A$7:$G$104,5,0),"")</f>
        <v/>
      </c>
      <c r="D116" s="13" t="str">
        <f>IFERROR(VLOOKUP(A116,'〔公表用〕金入設計書情報提供可能一覧表 '!$A$7:$G$104,6,0),"")</f>
        <v/>
      </c>
    </row>
    <row r="117" spans="1:4" x14ac:dyDescent="0.45">
      <c r="A117" s="12">
        <v>114</v>
      </c>
      <c r="B117" s="13" t="str">
        <f>IFERROR(TEXT(VLOOKUP(A117,'〔公表用〕金入設計書情報提供可能一覧表 '!$A$7:$G$104,4,0),"ggge年m月d日"),"")</f>
        <v/>
      </c>
      <c r="C117" s="13" t="str">
        <f>IFERROR(VLOOKUP(A117,'〔公表用〕金入設計書情報提供可能一覧表 '!$A$7:$G$104,5,0),"")</f>
        <v/>
      </c>
      <c r="D117" s="13" t="str">
        <f>IFERROR(VLOOKUP(A117,'〔公表用〕金入設計書情報提供可能一覧表 '!$A$7:$G$104,6,0),"")</f>
        <v/>
      </c>
    </row>
    <row r="118" spans="1:4" x14ac:dyDescent="0.45">
      <c r="A118" s="12">
        <v>115</v>
      </c>
      <c r="B118" s="13" t="str">
        <f>IFERROR(TEXT(VLOOKUP(A118,'〔公表用〕金入設計書情報提供可能一覧表 '!$A$7:$G$104,4,0),"ggge年m月d日"),"")</f>
        <v/>
      </c>
      <c r="C118" s="13" t="str">
        <f>IFERROR(VLOOKUP(A118,'〔公表用〕金入設計書情報提供可能一覧表 '!$A$7:$G$104,5,0),"")</f>
        <v/>
      </c>
      <c r="D118" s="13" t="str">
        <f>IFERROR(VLOOKUP(A118,'〔公表用〕金入設計書情報提供可能一覧表 '!$A$7:$G$104,6,0),"")</f>
        <v/>
      </c>
    </row>
    <row r="119" spans="1:4" x14ac:dyDescent="0.45">
      <c r="A119" s="12">
        <v>116</v>
      </c>
      <c r="B119" s="13" t="str">
        <f>IFERROR(TEXT(VLOOKUP(A119,'〔公表用〕金入設計書情報提供可能一覧表 '!$A$7:$G$104,4,0),"ggge年m月d日"),"")</f>
        <v/>
      </c>
      <c r="C119" s="13" t="str">
        <f>IFERROR(VLOOKUP(A119,'〔公表用〕金入設計書情報提供可能一覧表 '!$A$7:$G$104,5,0),"")</f>
        <v/>
      </c>
      <c r="D119" s="13" t="str">
        <f>IFERROR(VLOOKUP(A119,'〔公表用〕金入設計書情報提供可能一覧表 '!$A$7:$G$104,6,0),"")</f>
        <v/>
      </c>
    </row>
    <row r="120" spans="1:4" x14ac:dyDescent="0.45">
      <c r="A120" s="12">
        <v>117</v>
      </c>
      <c r="B120" s="13" t="str">
        <f>IFERROR(TEXT(VLOOKUP(A120,'〔公表用〕金入設計書情報提供可能一覧表 '!$A$7:$G$104,4,0),"ggge年m月d日"),"")</f>
        <v/>
      </c>
      <c r="C120" s="13" t="str">
        <f>IFERROR(VLOOKUP(A120,'〔公表用〕金入設計書情報提供可能一覧表 '!$A$7:$G$104,5,0),"")</f>
        <v/>
      </c>
      <c r="D120" s="13" t="str">
        <f>IFERROR(VLOOKUP(A120,'〔公表用〕金入設計書情報提供可能一覧表 '!$A$7:$G$104,6,0),"")</f>
        <v/>
      </c>
    </row>
    <row r="121" spans="1:4" x14ac:dyDescent="0.45">
      <c r="A121" s="12">
        <v>118</v>
      </c>
      <c r="B121" s="13" t="str">
        <f>IFERROR(TEXT(VLOOKUP(A121,'〔公表用〕金入設計書情報提供可能一覧表 '!$A$7:$G$104,4,0),"ggge年m月d日"),"")</f>
        <v/>
      </c>
      <c r="C121" s="13" t="str">
        <f>IFERROR(VLOOKUP(A121,'〔公表用〕金入設計書情報提供可能一覧表 '!$A$7:$G$104,5,0),"")</f>
        <v/>
      </c>
      <c r="D121" s="13" t="str">
        <f>IFERROR(VLOOKUP(A121,'〔公表用〕金入設計書情報提供可能一覧表 '!$A$7:$G$104,6,0),"")</f>
        <v/>
      </c>
    </row>
    <row r="122" spans="1:4" x14ac:dyDescent="0.45">
      <c r="A122" s="12">
        <v>119</v>
      </c>
      <c r="B122" s="13" t="str">
        <f>IFERROR(TEXT(VLOOKUP(A122,'〔公表用〕金入設計書情報提供可能一覧表 '!$A$7:$G$104,4,0),"ggge年m月d日"),"")</f>
        <v/>
      </c>
      <c r="C122" s="13" t="str">
        <f>IFERROR(VLOOKUP(A122,'〔公表用〕金入設計書情報提供可能一覧表 '!$A$7:$G$104,5,0),"")</f>
        <v/>
      </c>
      <c r="D122" s="13" t="str">
        <f>IFERROR(VLOOKUP(A122,'〔公表用〕金入設計書情報提供可能一覧表 '!$A$7:$G$104,6,0),"")</f>
        <v/>
      </c>
    </row>
    <row r="123" spans="1:4" x14ac:dyDescent="0.45">
      <c r="A123" s="12">
        <v>120</v>
      </c>
      <c r="B123" s="13" t="str">
        <f>IFERROR(TEXT(VLOOKUP(A123,'〔公表用〕金入設計書情報提供可能一覧表 '!$A$7:$G$104,4,0),"ggge年m月d日"),"")</f>
        <v/>
      </c>
      <c r="C123" s="13" t="str">
        <f>IFERROR(VLOOKUP(A123,'〔公表用〕金入設計書情報提供可能一覧表 '!$A$7:$G$104,5,0),"")</f>
        <v/>
      </c>
      <c r="D123" s="13" t="str">
        <f>IFERROR(VLOOKUP(A123,'〔公表用〕金入設計書情報提供可能一覧表 '!$A$7:$G$104,6,0),"")</f>
        <v/>
      </c>
    </row>
    <row r="124" spans="1:4" x14ac:dyDescent="0.45">
      <c r="A124" s="12">
        <v>121</v>
      </c>
      <c r="B124" s="13" t="str">
        <f>IFERROR(TEXT(VLOOKUP(A124,'〔公表用〕金入設計書情報提供可能一覧表 '!$A$7:$G$104,4,0),"ggge年m月d日"),"")</f>
        <v/>
      </c>
      <c r="C124" s="13" t="str">
        <f>IFERROR(VLOOKUP(A124,'〔公表用〕金入設計書情報提供可能一覧表 '!$A$7:$G$104,5,0),"")</f>
        <v/>
      </c>
      <c r="D124" s="13" t="str">
        <f>IFERROR(VLOOKUP(A124,'〔公表用〕金入設計書情報提供可能一覧表 '!$A$7:$G$104,6,0),"")</f>
        <v/>
      </c>
    </row>
    <row r="125" spans="1:4" x14ac:dyDescent="0.45">
      <c r="A125" s="12">
        <v>122</v>
      </c>
      <c r="B125" s="13" t="str">
        <f>IFERROR(TEXT(VLOOKUP(A125,'〔公表用〕金入設計書情報提供可能一覧表 '!$A$7:$G$104,4,0),"ggge年m月d日"),"")</f>
        <v/>
      </c>
      <c r="C125" s="13" t="str">
        <f>IFERROR(VLOOKUP(A125,'〔公表用〕金入設計書情報提供可能一覧表 '!$A$7:$G$104,5,0),"")</f>
        <v/>
      </c>
      <c r="D125" s="13" t="str">
        <f>IFERROR(VLOOKUP(A125,'〔公表用〕金入設計書情報提供可能一覧表 '!$A$7:$G$104,6,0),"")</f>
        <v/>
      </c>
    </row>
    <row r="126" spans="1:4" x14ac:dyDescent="0.45">
      <c r="A126" s="12">
        <v>123</v>
      </c>
      <c r="B126" s="13" t="str">
        <f>IFERROR(TEXT(VLOOKUP(A126,'〔公表用〕金入設計書情報提供可能一覧表 '!$A$7:$G$104,4,0),"ggge年m月d日"),"")</f>
        <v/>
      </c>
      <c r="C126" s="13" t="str">
        <f>IFERROR(VLOOKUP(A126,'〔公表用〕金入設計書情報提供可能一覧表 '!$A$7:$G$104,5,0),"")</f>
        <v/>
      </c>
      <c r="D126" s="13" t="str">
        <f>IFERROR(VLOOKUP(A126,'〔公表用〕金入設計書情報提供可能一覧表 '!$A$7:$G$104,6,0),"")</f>
        <v/>
      </c>
    </row>
    <row r="127" spans="1:4" x14ac:dyDescent="0.45">
      <c r="A127" s="12">
        <v>124</v>
      </c>
      <c r="B127" s="13" t="str">
        <f>IFERROR(TEXT(VLOOKUP(A127,'〔公表用〕金入設計書情報提供可能一覧表 '!$A$7:$G$104,4,0),"ggge年m月d日"),"")</f>
        <v/>
      </c>
      <c r="C127" s="13" t="str">
        <f>IFERROR(VLOOKUP(A127,'〔公表用〕金入設計書情報提供可能一覧表 '!$A$7:$G$104,5,0),"")</f>
        <v/>
      </c>
      <c r="D127" s="13" t="str">
        <f>IFERROR(VLOOKUP(A127,'〔公表用〕金入設計書情報提供可能一覧表 '!$A$7:$G$104,6,0),"")</f>
        <v/>
      </c>
    </row>
    <row r="128" spans="1:4" x14ac:dyDescent="0.45">
      <c r="A128" s="12">
        <v>125</v>
      </c>
      <c r="B128" s="13" t="str">
        <f>IFERROR(TEXT(VLOOKUP(A128,'〔公表用〕金入設計書情報提供可能一覧表 '!$A$7:$G$104,4,0),"ggge年m月d日"),"")</f>
        <v/>
      </c>
      <c r="C128" s="13" t="str">
        <f>IFERROR(VLOOKUP(A128,'〔公表用〕金入設計書情報提供可能一覧表 '!$A$7:$G$104,5,0),"")</f>
        <v/>
      </c>
      <c r="D128" s="13" t="str">
        <f>IFERROR(VLOOKUP(A128,'〔公表用〕金入設計書情報提供可能一覧表 '!$A$7:$G$104,6,0),"")</f>
        <v/>
      </c>
    </row>
    <row r="129" spans="1:4" x14ac:dyDescent="0.45">
      <c r="A129" s="12">
        <v>126</v>
      </c>
      <c r="B129" s="13" t="str">
        <f>IFERROR(TEXT(VLOOKUP(A129,'〔公表用〕金入設計書情報提供可能一覧表 '!$A$7:$G$104,4,0),"ggge年m月d日"),"")</f>
        <v/>
      </c>
      <c r="C129" s="13" t="str">
        <f>IFERROR(VLOOKUP(A129,'〔公表用〕金入設計書情報提供可能一覧表 '!$A$7:$G$104,5,0),"")</f>
        <v/>
      </c>
      <c r="D129" s="13" t="str">
        <f>IFERROR(VLOOKUP(A129,'〔公表用〕金入設計書情報提供可能一覧表 '!$A$7:$G$104,6,0),"")</f>
        <v/>
      </c>
    </row>
    <row r="130" spans="1:4" x14ac:dyDescent="0.45">
      <c r="A130" s="12">
        <v>127</v>
      </c>
      <c r="B130" s="13" t="str">
        <f>IFERROR(TEXT(VLOOKUP(A130,'〔公表用〕金入設計書情報提供可能一覧表 '!$A$7:$G$104,4,0),"ggge年m月d日"),"")</f>
        <v/>
      </c>
      <c r="C130" s="13" t="str">
        <f>IFERROR(VLOOKUP(A130,'〔公表用〕金入設計書情報提供可能一覧表 '!$A$7:$G$104,5,0),"")</f>
        <v/>
      </c>
      <c r="D130" s="13" t="str">
        <f>IFERROR(VLOOKUP(A130,'〔公表用〕金入設計書情報提供可能一覧表 '!$A$7:$G$104,6,0),"")</f>
        <v/>
      </c>
    </row>
    <row r="131" spans="1:4" x14ac:dyDescent="0.45">
      <c r="A131" s="12">
        <v>128</v>
      </c>
      <c r="B131" s="13" t="str">
        <f>IFERROR(TEXT(VLOOKUP(A131,'〔公表用〕金入設計書情報提供可能一覧表 '!$A$7:$G$104,4,0),"ggge年m月d日"),"")</f>
        <v/>
      </c>
      <c r="C131" s="13" t="str">
        <f>IFERROR(VLOOKUP(A131,'〔公表用〕金入設計書情報提供可能一覧表 '!$A$7:$G$104,5,0),"")</f>
        <v/>
      </c>
      <c r="D131" s="13" t="str">
        <f>IFERROR(VLOOKUP(A131,'〔公表用〕金入設計書情報提供可能一覧表 '!$A$7:$G$104,6,0),"")</f>
        <v/>
      </c>
    </row>
    <row r="132" spans="1:4" x14ac:dyDescent="0.45">
      <c r="A132" s="12">
        <v>129</v>
      </c>
      <c r="B132" s="13" t="str">
        <f>IFERROR(TEXT(VLOOKUP(A132,'〔公表用〕金入設計書情報提供可能一覧表 '!$A$7:$G$104,4,0),"ggge年m月d日"),"")</f>
        <v/>
      </c>
      <c r="C132" s="13" t="str">
        <f>IFERROR(VLOOKUP(A132,'〔公表用〕金入設計書情報提供可能一覧表 '!$A$7:$G$104,5,0),"")</f>
        <v/>
      </c>
      <c r="D132" s="13" t="str">
        <f>IFERROR(VLOOKUP(A132,'〔公表用〕金入設計書情報提供可能一覧表 '!$A$7:$G$104,6,0),"")</f>
        <v/>
      </c>
    </row>
    <row r="133" spans="1:4" x14ac:dyDescent="0.45">
      <c r="A133" s="12">
        <v>130</v>
      </c>
      <c r="B133" s="13" t="str">
        <f>IFERROR(TEXT(VLOOKUP(A133,'〔公表用〕金入設計書情報提供可能一覧表 '!$A$7:$G$104,4,0),"ggge年m月d日"),"")</f>
        <v/>
      </c>
      <c r="C133" s="13" t="str">
        <f>IFERROR(VLOOKUP(A133,'〔公表用〕金入設計書情報提供可能一覧表 '!$A$7:$G$104,5,0),"")</f>
        <v/>
      </c>
      <c r="D133" s="13" t="str">
        <f>IFERROR(VLOOKUP(A133,'〔公表用〕金入設計書情報提供可能一覧表 '!$A$7:$G$104,6,0),"")</f>
        <v/>
      </c>
    </row>
    <row r="134" spans="1:4" x14ac:dyDescent="0.45">
      <c r="A134" s="12">
        <v>131</v>
      </c>
      <c r="B134" s="13" t="str">
        <f>IFERROR(TEXT(VLOOKUP(A134,'〔公表用〕金入設計書情報提供可能一覧表 '!$A$7:$G$104,4,0),"ggge年m月d日"),"")</f>
        <v/>
      </c>
      <c r="C134" s="13" t="str">
        <f>IFERROR(VLOOKUP(A134,'〔公表用〕金入設計書情報提供可能一覧表 '!$A$7:$G$104,5,0),"")</f>
        <v/>
      </c>
      <c r="D134" s="13" t="str">
        <f>IFERROR(VLOOKUP(A134,'〔公表用〕金入設計書情報提供可能一覧表 '!$A$7:$G$104,6,0),"")</f>
        <v/>
      </c>
    </row>
    <row r="135" spans="1:4" x14ac:dyDescent="0.45">
      <c r="A135" s="12">
        <v>132</v>
      </c>
      <c r="B135" s="13" t="str">
        <f>IFERROR(TEXT(VLOOKUP(A135,'〔公表用〕金入設計書情報提供可能一覧表 '!$A$7:$G$104,4,0),"ggge年m月d日"),"")</f>
        <v/>
      </c>
      <c r="C135" s="13" t="str">
        <f>IFERROR(VLOOKUP(A135,'〔公表用〕金入設計書情報提供可能一覧表 '!$A$7:$G$104,5,0),"")</f>
        <v/>
      </c>
      <c r="D135" s="13" t="str">
        <f>IFERROR(VLOOKUP(A135,'〔公表用〕金入設計書情報提供可能一覧表 '!$A$7:$G$104,6,0),"")</f>
        <v/>
      </c>
    </row>
    <row r="136" spans="1:4" x14ac:dyDescent="0.45">
      <c r="A136" s="12">
        <v>133</v>
      </c>
      <c r="B136" s="13" t="str">
        <f>IFERROR(TEXT(VLOOKUP(A136,'〔公表用〕金入設計書情報提供可能一覧表 '!$A$7:$G$104,4,0),"ggge年m月d日"),"")</f>
        <v/>
      </c>
      <c r="C136" s="13" t="str">
        <f>IFERROR(VLOOKUP(A136,'〔公表用〕金入設計書情報提供可能一覧表 '!$A$7:$G$104,5,0),"")</f>
        <v/>
      </c>
      <c r="D136" s="13" t="str">
        <f>IFERROR(VLOOKUP(A136,'〔公表用〕金入設計書情報提供可能一覧表 '!$A$7:$G$104,6,0),"")</f>
        <v/>
      </c>
    </row>
    <row r="137" spans="1:4" x14ac:dyDescent="0.45">
      <c r="A137" s="12">
        <v>134</v>
      </c>
      <c r="B137" s="13" t="str">
        <f>IFERROR(TEXT(VLOOKUP(A137,'〔公表用〕金入設計書情報提供可能一覧表 '!$A$7:$G$104,4,0),"ggge年m月d日"),"")</f>
        <v/>
      </c>
      <c r="C137" s="13" t="str">
        <f>IFERROR(VLOOKUP(A137,'〔公表用〕金入設計書情報提供可能一覧表 '!$A$7:$G$104,5,0),"")</f>
        <v/>
      </c>
      <c r="D137" s="13" t="str">
        <f>IFERROR(VLOOKUP(A137,'〔公表用〕金入設計書情報提供可能一覧表 '!$A$7:$G$104,6,0),"")</f>
        <v/>
      </c>
    </row>
    <row r="138" spans="1:4" x14ac:dyDescent="0.45">
      <c r="A138" s="12">
        <v>135</v>
      </c>
      <c r="B138" s="13" t="str">
        <f>IFERROR(TEXT(VLOOKUP(A138,'〔公表用〕金入設計書情報提供可能一覧表 '!$A$7:$G$104,4,0),"ggge年m月d日"),"")</f>
        <v/>
      </c>
      <c r="C138" s="13" t="str">
        <f>IFERROR(VLOOKUP(A138,'〔公表用〕金入設計書情報提供可能一覧表 '!$A$7:$G$104,5,0),"")</f>
        <v/>
      </c>
      <c r="D138" s="13" t="str">
        <f>IFERROR(VLOOKUP(A138,'〔公表用〕金入設計書情報提供可能一覧表 '!$A$7:$G$104,6,0),"")</f>
        <v/>
      </c>
    </row>
    <row r="139" spans="1:4" x14ac:dyDescent="0.45">
      <c r="A139" s="12">
        <v>136</v>
      </c>
      <c r="B139" s="13" t="str">
        <f>IFERROR(TEXT(VLOOKUP(A139,'〔公表用〕金入設計書情報提供可能一覧表 '!$A$7:$G$104,4,0),"ggge年m月d日"),"")</f>
        <v/>
      </c>
      <c r="C139" s="13" t="str">
        <f>IFERROR(VLOOKUP(A139,'〔公表用〕金入設計書情報提供可能一覧表 '!$A$7:$G$104,5,0),"")</f>
        <v/>
      </c>
      <c r="D139" s="13" t="str">
        <f>IFERROR(VLOOKUP(A139,'〔公表用〕金入設計書情報提供可能一覧表 '!$A$7:$G$104,6,0),"")</f>
        <v/>
      </c>
    </row>
    <row r="140" spans="1:4" x14ac:dyDescent="0.45">
      <c r="A140" s="12">
        <v>137</v>
      </c>
      <c r="B140" s="13" t="str">
        <f>IFERROR(TEXT(VLOOKUP(A140,'〔公表用〕金入設計書情報提供可能一覧表 '!$A$7:$G$104,4,0),"ggge年m月d日"),"")</f>
        <v/>
      </c>
      <c r="C140" s="13" t="str">
        <f>IFERROR(VLOOKUP(A140,'〔公表用〕金入設計書情報提供可能一覧表 '!$A$7:$G$104,5,0),"")</f>
        <v/>
      </c>
      <c r="D140" s="13" t="str">
        <f>IFERROR(VLOOKUP(A140,'〔公表用〕金入設計書情報提供可能一覧表 '!$A$7:$G$104,6,0),"")</f>
        <v/>
      </c>
    </row>
    <row r="141" spans="1:4" x14ac:dyDescent="0.45">
      <c r="A141" s="12">
        <v>138</v>
      </c>
      <c r="B141" s="13" t="str">
        <f>IFERROR(TEXT(VLOOKUP(A141,'〔公表用〕金入設計書情報提供可能一覧表 '!$A$7:$G$104,4,0),"ggge年m月d日"),"")</f>
        <v/>
      </c>
      <c r="C141" s="13" t="str">
        <f>IFERROR(VLOOKUP(A141,'〔公表用〕金入設計書情報提供可能一覧表 '!$A$7:$G$104,5,0),"")</f>
        <v/>
      </c>
      <c r="D141" s="13" t="str">
        <f>IFERROR(VLOOKUP(A141,'〔公表用〕金入設計書情報提供可能一覧表 '!$A$7:$G$104,6,0),"")</f>
        <v/>
      </c>
    </row>
    <row r="142" spans="1:4" x14ac:dyDescent="0.45">
      <c r="A142" s="12">
        <v>139</v>
      </c>
      <c r="B142" s="13" t="str">
        <f>IFERROR(TEXT(VLOOKUP(A142,'〔公表用〕金入設計書情報提供可能一覧表 '!$A$7:$G$104,4,0),"ggge年m月d日"),"")</f>
        <v/>
      </c>
      <c r="C142" s="13" t="str">
        <f>IFERROR(VLOOKUP(A142,'〔公表用〕金入設計書情報提供可能一覧表 '!$A$7:$G$104,5,0),"")</f>
        <v/>
      </c>
      <c r="D142" s="13" t="str">
        <f>IFERROR(VLOOKUP(A142,'〔公表用〕金入設計書情報提供可能一覧表 '!$A$7:$G$104,6,0),"")</f>
        <v/>
      </c>
    </row>
    <row r="143" spans="1:4" x14ac:dyDescent="0.45">
      <c r="A143" s="12">
        <v>140</v>
      </c>
      <c r="B143" s="13" t="str">
        <f>IFERROR(TEXT(VLOOKUP(A143,'〔公表用〕金入設計書情報提供可能一覧表 '!$A$7:$G$104,4,0),"ggge年m月d日"),"")</f>
        <v/>
      </c>
      <c r="C143" s="13" t="str">
        <f>IFERROR(VLOOKUP(A143,'〔公表用〕金入設計書情報提供可能一覧表 '!$A$7:$G$104,5,0),"")</f>
        <v/>
      </c>
      <c r="D143" s="13" t="str">
        <f>IFERROR(VLOOKUP(A143,'〔公表用〕金入設計書情報提供可能一覧表 '!$A$7:$G$104,6,0),"")</f>
        <v/>
      </c>
    </row>
    <row r="144" spans="1:4" x14ac:dyDescent="0.45">
      <c r="A144" s="12">
        <v>141</v>
      </c>
      <c r="B144" s="13" t="str">
        <f>IFERROR(TEXT(VLOOKUP(A144,'〔公表用〕金入設計書情報提供可能一覧表 '!$A$7:$G$104,4,0),"ggge年m月d日"),"")</f>
        <v/>
      </c>
      <c r="C144" s="13" t="str">
        <f>IFERROR(VLOOKUP(A144,'〔公表用〕金入設計書情報提供可能一覧表 '!$A$7:$G$104,5,0),"")</f>
        <v/>
      </c>
      <c r="D144" s="13" t="str">
        <f>IFERROR(VLOOKUP(A144,'〔公表用〕金入設計書情報提供可能一覧表 '!$A$7:$G$104,6,0),"")</f>
        <v/>
      </c>
    </row>
    <row r="145" spans="1:4" x14ac:dyDescent="0.45">
      <c r="A145" s="12">
        <v>142</v>
      </c>
      <c r="B145" s="13" t="str">
        <f>IFERROR(TEXT(VLOOKUP(A145,'〔公表用〕金入設計書情報提供可能一覧表 '!$A$7:$G$104,4,0),"ggge年m月d日"),"")</f>
        <v/>
      </c>
      <c r="C145" s="13" t="str">
        <f>IFERROR(VLOOKUP(A145,'〔公表用〕金入設計書情報提供可能一覧表 '!$A$7:$G$104,5,0),"")</f>
        <v/>
      </c>
      <c r="D145" s="13" t="str">
        <f>IFERROR(VLOOKUP(A145,'〔公表用〕金入設計書情報提供可能一覧表 '!$A$7:$G$104,6,0),"")</f>
        <v/>
      </c>
    </row>
    <row r="146" spans="1:4" x14ac:dyDescent="0.45">
      <c r="A146" s="12">
        <v>143</v>
      </c>
      <c r="B146" s="13" t="str">
        <f>IFERROR(TEXT(VLOOKUP(A146,'〔公表用〕金入設計書情報提供可能一覧表 '!$A$7:$G$104,4,0),"ggge年m月d日"),"")</f>
        <v/>
      </c>
      <c r="C146" s="13" t="str">
        <f>IFERROR(VLOOKUP(A146,'〔公表用〕金入設計書情報提供可能一覧表 '!$A$7:$G$104,5,0),"")</f>
        <v/>
      </c>
      <c r="D146" s="13" t="str">
        <f>IFERROR(VLOOKUP(A146,'〔公表用〕金入設計書情報提供可能一覧表 '!$A$7:$G$104,6,0),"")</f>
        <v/>
      </c>
    </row>
    <row r="147" spans="1:4" x14ac:dyDescent="0.45">
      <c r="A147" s="12">
        <v>144</v>
      </c>
      <c r="B147" s="13" t="str">
        <f>IFERROR(TEXT(VLOOKUP(A147,'〔公表用〕金入設計書情報提供可能一覧表 '!$A$7:$G$104,4,0),"ggge年m月d日"),"")</f>
        <v/>
      </c>
      <c r="C147" s="13" t="str">
        <f>IFERROR(VLOOKUP(A147,'〔公表用〕金入設計書情報提供可能一覧表 '!$A$7:$G$104,5,0),"")</f>
        <v/>
      </c>
      <c r="D147" s="13" t="str">
        <f>IFERROR(VLOOKUP(A147,'〔公表用〕金入設計書情報提供可能一覧表 '!$A$7:$G$104,6,0),"")</f>
        <v/>
      </c>
    </row>
    <row r="148" spans="1:4" x14ac:dyDescent="0.45">
      <c r="A148" s="12">
        <v>145</v>
      </c>
      <c r="B148" s="13" t="str">
        <f>IFERROR(TEXT(VLOOKUP(A148,'〔公表用〕金入設計書情報提供可能一覧表 '!$A$7:$G$104,4,0),"ggge年m月d日"),"")</f>
        <v/>
      </c>
      <c r="C148" s="13" t="str">
        <f>IFERROR(VLOOKUP(A148,'〔公表用〕金入設計書情報提供可能一覧表 '!$A$7:$G$104,5,0),"")</f>
        <v/>
      </c>
      <c r="D148" s="13" t="str">
        <f>IFERROR(VLOOKUP(A148,'〔公表用〕金入設計書情報提供可能一覧表 '!$A$7:$G$104,6,0),"")</f>
        <v/>
      </c>
    </row>
    <row r="149" spans="1:4" x14ac:dyDescent="0.45">
      <c r="A149" s="12">
        <v>146</v>
      </c>
      <c r="B149" s="13" t="str">
        <f>IFERROR(TEXT(VLOOKUP(A149,'〔公表用〕金入設計書情報提供可能一覧表 '!$A$7:$G$104,4,0),"ggge年m月d日"),"")</f>
        <v/>
      </c>
      <c r="C149" s="13" t="str">
        <f>IFERROR(VLOOKUP(A149,'〔公表用〕金入設計書情報提供可能一覧表 '!$A$7:$G$104,5,0),"")</f>
        <v/>
      </c>
      <c r="D149" s="13" t="str">
        <f>IFERROR(VLOOKUP(A149,'〔公表用〕金入設計書情報提供可能一覧表 '!$A$7:$G$104,6,0),"")</f>
        <v/>
      </c>
    </row>
    <row r="150" spans="1:4" x14ac:dyDescent="0.45">
      <c r="A150" s="12">
        <v>147</v>
      </c>
      <c r="B150" s="13" t="str">
        <f>IFERROR(TEXT(VLOOKUP(A150,'〔公表用〕金入設計書情報提供可能一覧表 '!$A$7:$G$104,4,0),"ggge年m月d日"),"")</f>
        <v/>
      </c>
      <c r="C150" s="13" t="str">
        <f>IFERROR(VLOOKUP(A150,'〔公表用〕金入設計書情報提供可能一覧表 '!$A$7:$G$104,5,0),"")</f>
        <v/>
      </c>
      <c r="D150" s="13" t="str">
        <f>IFERROR(VLOOKUP(A150,'〔公表用〕金入設計書情報提供可能一覧表 '!$A$7:$G$104,6,0),"")</f>
        <v/>
      </c>
    </row>
    <row r="151" spans="1:4" x14ac:dyDescent="0.45">
      <c r="A151" s="12">
        <v>148</v>
      </c>
      <c r="B151" s="13" t="str">
        <f>IFERROR(TEXT(VLOOKUP(A151,'〔公表用〕金入設計書情報提供可能一覧表 '!$A$7:$G$104,4,0),"ggge年m月d日"),"")</f>
        <v/>
      </c>
      <c r="C151" s="13" t="str">
        <f>IFERROR(VLOOKUP(A151,'〔公表用〕金入設計書情報提供可能一覧表 '!$A$7:$G$104,5,0),"")</f>
        <v/>
      </c>
      <c r="D151" s="13" t="str">
        <f>IFERROR(VLOOKUP(A151,'〔公表用〕金入設計書情報提供可能一覧表 '!$A$7:$G$104,6,0),"")</f>
        <v/>
      </c>
    </row>
    <row r="152" spans="1:4" x14ac:dyDescent="0.45">
      <c r="A152" s="12">
        <v>149</v>
      </c>
      <c r="B152" s="13" t="str">
        <f>IFERROR(TEXT(VLOOKUP(A152,'〔公表用〕金入設計書情報提供可能一覧表 '!$A$7:$G$104,4,0),"ggge年m月d日"),"")</f>
        <v/>
      </c>
      <c r="C152" s="13" t="str">
        <f>IFERROR(VLOOKUP(A152,'〔公表用〕金入設計書情報提供可能一覧表 '!$A$7:$G$104,5,0),"")</f>
        <v/>
      </c>
      <c r="D152" s="13" t="str">
        <f>IFERROR(VLOOKUP(A152,'〔公表用〕金入設計書情報提供可能一覧表 '!$A$7:$G$104,6,0),"")</f>
        <v/>
      </c>
    </row>
    <row r="153" spans="1:4" x14ac:dyDescent="0.45">
      <c r="A153" s="12">
        <v>150</v>
      </c>
      <c r="B153" s="13" t="str">
        <f>IFERROR(TEXT(VLOOKUP(A153,'〔公表用〕金入設計書情報提供可能一覧表 '!$A$7:$G$104,4,0),"ggge年m月d日"),"")</f>
        <v/>
      </c>
      <c r="C153" s="13" t="str">
        <f>IFERROR(VLOOKUP(A153,'〔公表用〕金入設計書情報提供可能一覧表 '!$A$7:$G$104,5,0),"")</f>
        <v/>
      </c>
      <c r="D153" s="13" t="str">
        <f>IFERROR(VLOOKUP(A153,'〔公表用〕金入設計書情報提供可能一覧表 '!$A$7:$G$104,6,0),"")</f>
        <v/>
      </c>
    </row>
    <row r="154" spans="1:4" x14ac:dyDescent="0.45">
      <c r="A154" s="12">
        <v>151</v>
      </c>
      <c r="B154" s="13" t="str">
        <f>IFERROR(TEXT(VLOOKUP(A154,'〔公表用〕金入設計書情報提供可能一覧表 '!$A$7:$G$104,4,0),"ggge年m月d日"),"")</f>
        <v/>
      </c>
      <c r="C154" s="13" t="str">
        <f>IFERROR(VLOOKUP(A154,'〔公表用〕金入設計書情報提供可能一覧表 '!$A$7:$G$104,5,0),"")</f>
        <v/>
      </c>
      <c r="D154" s="13" t="str">
        <f>IFERROR(VLOOKUP(A154,'〔公表用〕金入設計書情報提供可能一覧表 '!$A$7:$G$104,6,0),"")</f>
        <v/>
      </c>
    </row>
    <row r="155" spans="1:4" x14ac:dyDescent="0.45">
      <c r="A155" s="12">
        <v>152</v>
      </c>
      <c r="B155" s="13" t="str">
        <f>IFERROR(TEXT(VLOOKUP(A155,'〔公表用〕金入設計書情報提供可能一覧表 '!$A$7:$G$104,4,0),"ggge年m月d日"),"")</f>
        <v/>
      </c>
      <c r="C155" s="13" t="str">
        <f>IFERROR(VLOOKUP(A155,'〔公表用〕金入設計書情報提供可能一覧表 '!$A$7:$G$104,5,0),"")</f>
        <v/>
      </c>
      <c r="D155" s="13" t="str">
        <f>IFERROR(VLOOKUP(A155,'〔公表用〕金入設計書情報提供可能一覧表 '!$A$7:$G$104,6,0),"")</f>
        <v/>
      </c>
    </row>
    <row r="156" spans="1:4" x14ac:dyDescent="0.45">
      <c r="A156" s="12">
        <v>153</v>
      </c>
      <c r="B156" s="13" t="str">
        <f>IFERROR(TEXT(VLOOKUP(A156,'〔公表用〕金入設計書情報提供可能一覧表 '!$A$7:$G$104,4,0),"ggge年m月d日"),"")</f>
        <v/>
      </c>
      <c r="C156" s="13" t="str">
        <f>IFERROR(VLOOKUP(A156,'〔公表用〕金入設計書情報提供可能一覧表 '!$A$7:$G$104,5,0),"")</f>
        <v/>
      </c>
      <c r="D156" s="13" t="str">
        <f>IFERROR(VLOOKUP(A156,'〔公表用〕金入設計書情報提供可能一覧表 '!$A$7:$G$104,6,0),"")</f>
        <v/>
      </c>
    </row>
    <row r="157" spans="1:4" x14ac:dyDescent="0.45">
      <c r="A157" s="12">
        <v>154</v>
      </c>
      <c r="B157" s="13" t="str">
        <f>IFERROR(TEXT(VLOOKUP(A157,'〔公表用〕金入設計書情報提供可能一覧表 '!$A$7:$G$104,4,0),"ggge年m月d日"),"")</f>
        <v/>
      </c>
      <c r="C157" s="13" t="str">
        <f>IFERROR(VLOOKUP(A157,'〔公表用〕金入設計書情報提供可能一覧表 '!$A$7:$G$104,5,0),"")</f>
        <v/>
      </c>
      <c r="D157" s="13" t="str">
        <f>IFERROR(VLOOKUP(A157,'〔公表用〕金入設計書情報提供可能一覧表 '!$A$7:$G$104,6,0),"")</f>
        <v/>
      </c>
    </row>
    <row r="158" spans="1:4" x14ac:dyDescent="0.45">
      <c r="A158" s="12">
        <v>155</v>
      </c>
      <c r="B158" s="13" t="str">
        <f>IFERROR(TEXT(VLOOKUP(A158,'〔公表用〕金入設計書情報提供可能一覧表 '!$A$7:$G$104,4,0),"ggge年m月d日"),"")</f>
        <v/>
      </c>
      <c r="C158" s="13" t="str">
        <f>IFERROR(VLOOKUP(A158,'〔公表用〕金入設計書情報提供可能一覧表 '!$A$7:$G$104,5,0),"")</f>
        <v/>
      </c>
      <c r="D158" s="13" t="str">
        <f>IFERROR(VLOOKUP(A158,'〔公表用〕金入設計書情報提供可能一覧表 '!$A$7:$G$104,6,0),"")</f>
        <v/>
      </c>
    </row>
    <row r="159" spans="1:4" x14ac:dyDescent="0.45">
      <c r="A159" s="12">
        <v>156</v>
      </c>
      <c r="B159" s="13" t="str">
        <f>IFERROR(TEXT(VLOOKUP(A159,'〔公表用〕金入設計書情報提供可能一覧表 '!$A$7:$G$104,4,0),"ggge年m月d日"),"")</f>
        <v/>
      </c>
      <c r="C159" s="13" t="str">
        <f>IFERROR(VLOOKUP(A159,'〔公表用〕金入設計書情報提供可能一覧表 '!$A$7:$G$104,5,0),"")</f>
        <v/>
      </c>
      <c r="D159" s="13" t="str">
        <f>IFERROR(VLOOKUP(A159,'〔公表用〕金入設計書情報提供可能一覧表 '!$A$7:$G$104,6,0),"")</f>
        <v/>
      </c>
    </row>
    <row r="160" spans="1:4" x14ac:dyDescent="0.45">
      <c r="A160" s="12">
        <v>157</v>
      </c>
      <c r="B160" s="13" t="str">
        <f>IFERROR(TEXT(VLOOKUP(A160,'〔公表用〕金入設計書情報提供可能一覧表 '!$A$7:$G$104,4,0),"ggge年m月d日"),"")</f>
        <v/>
      </c>
      <c r="C160" s="13" t="str">
        <f>IFERROR(VLOOKUP(A160,'〔公表用〕金入設計書情報提供可能一覧表 '!$A$7:$G$104,5,0),"")</f>
        <v/>
      </c>
      <c r="D160" s="13" t="str">
        <f>IFERROR(VLOOKUP(A160,'〔公表用〕金入設計書情報提供可能一覧表 '!$A$7:$G$104,6,0),"")</f>
        <v/>
      </c>
    </row>
    <row r="161" spans="1:4" x14ac:dyDescent="0.45">
      <c r="A161" s="12">
        <v>158</v>
      </c>
      <c r="B161" s="13" t="str">
        <f>IFERROR(TEXT(VLOOKUP(A161,'〔公表用〕金入設計書情報提供可能一覧表 '!$A$7:$G$104,4,0),"ggge年m月d日"),"")</f>
        <v/>
      </c>
      <c r="C161" s="13" t="str">
        <f>IFERROR(VLOOKUP(A161,'〔公表用〕金入設計書情報提供可能一覧表 '!$A$7:$G$104,5,0),"")</f>
        <v/>
      </c>
      <c r="D161" s="13" t="str">
        <f>IFERROR(VLOOKUP(A161,'〔公表用〕金入設計書情報提供可能一覧表 '!$A$7:$G$104,6,0),"")</f>
        <v/>
      </c>
    </row>
    <row r="162" spans="1:4" x14ac:dyDescent="0.45">
      <c r="A162" s="12">
        <v>159</v>
      </c>
      <c r="B162" s="13" t="str">
        <f>IFERROR(TEXT(VLOOKUP(A162,'〔公表用〕金入設計書情報提供可能一覧表 '!$A$7:$G$104,4,0),"ggge年m月d日"),"")</f>
        <v/>
      </c>
      <c r="C162" s="13" t="str">
        <f>IFERROR(VLOOKUP(A162,'〔公表用〕金入設計書情報提供可能一覧表 '!$A$7:$G$104,5,0),"")</f>
        <v/>
      </c>
      <c r="D162" s="13" t="str">
        <f>IFERROR(VLOOKUP(A162,'〔公表用〕金入設計書情報提供可能一覧表 '!$A$7:$G$104,6,0),"")</f>
        <v/>
      </c>
    </row>
    <row r="163" spans="1:4" x14ac:dyDescent="0.45">
      <c r="A163" s="12">
        <v>160</v>
      </c>
      <c r="B163" s="13" t="str">
        <f>IFERROR(TEXT(VLOOKUP(A163,'〔公表用〕金入設計書情報提供可能一覧表 '!$A$7:$G$104,4,0),"ggge年m月d日"),"")</f>
        <v/>
      </c>
      <c r="C163" s="13" t="str">
        <f>IFERROR(VLOOKUP(A163,'〔公表用〕金入設計書情報提供可能一覧表 '!$A$7:$G$104,5,0),"")</f>
        <v/>
      </c>
      <c r="D163" s="13" t="str">
        <f>IFERROR(VLOOKUP(A163,'〔公表用〕金入設計書情報提供可能一覧表 '!$A$7:$G$104,6,0),"")</f>
        <v/>
      </c>
    </row>
    <row r="164" spans="1:4" x14ac:dyDescent="0.45">
      <c r="A164" s="12">
        <v>161</v>
      </c>
      <c r="B164" s="13" t="str">
        <f>IFERROR(TEXT(VLOOKUP(A164,'〔公表用〕金入設計書情報提供可能一覧表 '!$A$7:$G$104,4,0),"ggge年m月d日"),"")</f>
        <v/>
      </c>
      <c r="C164" s="13" t="str">
        <f>IFERROR(VLOOKUP(A164,'〔公表用〕金入設計書情報提供可能一覧表 '!$A$7:$G$104,5,0),"")</f>
        <v/>
      </c>
      <c r="D164" s="13" t="str">
        <f>IFERROR(VLOOKUP(A164,'〔公表用〕金入設計書情報提供可能一覧表 '!$A$7:$G$104,6,0),"")</f>
        <v/>
      </c>
    </row>
    <row r="165" spans="1:4" x14ac:dyDescent="0.45">
      <c r="A165" s="12">
        <v>162</v>
      </c>
      <c r="B165" s="13" t="str">
        <f>IFERROR(TEXT(VLOOKUP(A165,'〔公表用〕金入設計書情報提供可能一覧表 '!$A$7:$G$104,4,0),"ggge年m月d日"),"")</f>
        <v/>
      </c>
      <c r="C165" s="13" t="str">
        <f>IFERROR(VLOOKUP(A165,'〔公表用〕金入設計書情報提供可能一覧表 '!$A$7:$G$104,5,0),"")</f>
        <v/>
      </c>
      <c r="D165" s="13" t="str">
        <f>IFERROR(VLOOKUP(A165,'〔公表用〕金入設計書情報提供可能一覧表 '!$A$7:$G$104,6,0),"")</f>
        <v/>
      </c>
    </row>
    <row r="166" spans="1:4" x14ac:dyDescent="0.45">
      <c r="A166" s="12">
        <v>163</v>
      </c>
      <c r="B166" s="13" t="str">
        <f>IFERROR(TEXT(VLOOKUP(A166,'〔公表用〕金入設計書情報提供可能一覧表 '!$A$7:$G$104,4,0),"ggge年m月d日"),"")</f>
        <v/>
      </c>
      <c r="C166" s="13" t="str">
        <f>IFERROR(VLOOKUP(A166,'〔公表用〕金入設計書情報提供可能一覧表 '!$A$7:$G$104,5,0),"")</f>
        <v/>
      </c>
      <c r="D166" s="13" t="str">
        <f>IFERROR(VLOOKUP(A166,'〔公表用〕金入設計書情報提供可能一覧表 '!$A$7:$G$104,6,0),"")</f>
        <v/>
      </c>
    </row>
    <row r="167" spans="1:4" x14ac:dyDescent="0.45">
      <c r="A167" s="12">
        <v>164</v>
      </c>
      <c r="B167" s="13" t="str">
        <f>IFERROR(TEXT(VLOOKUP(A167,'〔公表用〕金入設計書情報提供可能一覧表 '!$A$7:$G$104,4,0),"ggge年m月d日"),"")</f>
        <v/>
      </c>
      <c r="C167" s="13" t="str">
        <f>IFERROR(VLOOKUP(A167,'〔公表用〕金入設計書情報提供可能一覧表 '!$A$7:$G$104,5,0),"")</f>
        <v/>
      </c>
      <c r="D167" s="13" t="str">
        <f>IFERROR(VLOOKUP(A167,'〔公表用〕金入設計書情報提供可能一覧表 '!$A$7:$G$104,6,0),"")</f>
        <v/>
      </c>
    </row>
    <row r="168" spans="1:4" x14ac:dyDescent="0.45">
      <c r="A168" s="12">
        <v>165</v>
      </c>
      <c r="B168" s="13" t="str">
        <f>IFERROR(TEXT(VLOOKUP(A168,'〔公表用〕金入設計書情報提供可能一覧表 '!$A$7:$G$104,4,0),"ggge年m月d日"),"")</f>
        <v/>
      </c>
      <c r="C168" s="13" t="str">
        <f>IFERROR(VLOOKUP(A168,'〔公表用〕金入設計書情報提供可能一覧表 '!$A$7:$G$104,5,0),"")</f>
        <v/>
      </c>
      <c r="D168" s="13" t="str">
        <f>IFERROR(VLOOKUP(A168,'〔公表用〕金入設計書情報提供可能一覧表 '!$A$7:$G$104,6,0),"")</f>
        <v/>
      </c>
    </row>
    <row r="169" spans="1:4" x14ac:dyDescent="0.45">
      <c r="A169" s="12">
        <v>166</v>
      </c>
      <c r="B169" s="13" t="str">
        <f>IFERROR(TEXT(VLOOKUP(A169,'〔公表用〕金入設計書情報提供可能一覧表 '!$A$7:$G$104,4,0),"ggge年m月d日"),"")</f>
        <v/>
      </c>
      <c r="C169" s="13" t="str">
        <f>IFERROR(VLOOKUP(A169,'〔公表用〕金入設計書情報提供可能一覧表 '!$A$7:$G$104,5,0),"")</f>
        <v/>
      </c>
      <c r="D169" s="13" t="str">
        <f>IFERROR(VLOOKUP(A169,'〔公表用〕金入設計書情報提供可能一覧表 '!$A$7:$G$104,6,0),"")</f>
        <v/>
      </c>
    </row>
    <row r="170" spans="1:4" x14ac:dyDescent="0.45">
      <c r="A170" s="12">
        <v>167</v>
      </c>
      <c r="B170" s="13" t="str">
        <f>IFERROR(TEXT(VLOOKUP(A170,'〔公表用〕金入設計書情報提供可能一覧表 '!$A$7:$G$104,4,0),"ggge年m月d日"),"")</f>
        <v/>
      </c>
      <c r="C170" s="13" t="str">
        <f>IFERROR(VLOOKUP(A170,'〔公表用〕金入設計書情報提供可能一覧表 '!$A$7:$G$104,5,0),"")</f>
        <v/>
      </c>
      <c r="D170" s="13" t="str">
        <f>IFERROR(VLOOKUP(A170,'〔公表用〕金入設計書情報提供可能一覧表 '!$A$7:$G$104,6,0),"")</f>
        <v/>
      </c>
    </row>
    <row r="171" spans="1:4" x14ac:dyDescent="0.45">
      <c r="A171" s="12">
        <v>168</v>
      </c>
      <c r="B171" s="13" t="str">
        <f>IFERROR(TEXT(VLOOKUP(A171,'〔公表用〕金入設計書情報提供可能一覧表 '!$A$7:$G$104,4,0),"ggge年m月d日"),"")</f>
        <v/>
      </c>
      <c r="C171" s="13" t="str">
        <f>IFERROR(VLOOKUP(A171,'〔公表用〕金入設計書情報提供可能一覧表 '!$A$7:$G$104,5,0),"")</f>
        <v/>
      </c>
      <c r="D171" s="13" t="str">
        <f>IFERROR(VLOOKUP(A171,'〔公表用〕金入設計書情報提供可能一覧表 '!$A$7:$G$104,6,0),"")</f>
        <v/>
      </c>
    </row>
    <row r="172" spans="1:4" x14ac:dyDescent="0.45">
      <c r="A172" s="12">
        <v>169</v>
      </c>
      <c r="B172" s="13" t="str">
        <f>IFERROR(TEXT(VLOOKUP(A172,'〔公表用〕金入設計書情報提供可能一覧表 '!$A$7:$G$104,4,0),"ggge年m月d日"),"")</f>
        <v/>
      </c>
      <c r="C172" s="13" t="str">
        <f>IFERROR(VLOOKUP(A172,'〔公表用〕金入設計書情報提供可能一覧表 '!$A$7:$G$104,5,0),"")</f>
        <v/>
      </c>
      <c r="D172" s="13" t="str">
        <f>IFERROR(VLOOKUP(A172,'〔公表用〕金入設計書情報提供可能一覧表 '!$A$7:$G$104,6,0),"")</f>
        <v/>
      </c>
    </row>
    <row r="173" spans="1:4" x14ac:dyDescent="0.45">
      <c r="A173" s="12">
        <v>170</v>
      </c>
      <c r="B173" s="13" t="str">
        <f>IFERROR(TEXT(VLOOKUP(A173,'〔公表用〕金入設計書情報提供可能一覧表 '!$A$7:$G$104,4,0),"ggge年m月d日"),"")</f>
        <v/>
      </c>
      <c r="C173" s="13" t="str">
        <f>IFERROR(VLOOKUP(A173,'〔公表用〕金入設計書情報提供可能一覧表 '!$A$7:$G$104,5,0),"")</f>
        <v/>
      </c>
      <c r="D173" s="13" t="str">
        <f>IFERROR(VLOOKUP(A173,'〔公表用〕金入設計書情報提供可能一覧表 '!$A$7:$G$104,6,0),"")</f>
        <v/>
      </c>
    </row>
    <row r="174" spans="1:4" x14ac:dyDescent="0.45">
      <c r="A174" s="12">
        <v>171</v>
      </c>
      <c r="B174" s="13" t="str">
        <f>IFERROR(TEXT(VLOOKUP(A174,'〔公表用〕金入設計書情報提供可能一覧表 '!$A$7:$G$104,4,0),"ggge年m月d日"),"")</f>
        <v/>
      </c>
      <c r="C174" s="13" t="str">
        <f>IFERROR(VLOOKUP(A174,'〔公表用〕金入設計書情報提供可能一覧表 '!$A$7:$G$104,5,0),"")</f>
        <v/>
      </c>
      <c r="D174" s="13" t="str">
        <f>IFERROR(VLOOKUP(A174,'〔公表用〕金入設計書情報提供可能一覧表 '!$A$7:$G$104,6,0),"")</f>
        <v/>
      </c>
    </row>
    <row r="175" spans="1:4" x14ac:dyDescent="0.45">
      <c r="A175" s="12">
        <v>172</v>
      </c>
      <c r="B175" s="13" t="str">
        <f>IFERROR(TEXT(VLOOKUP(A175,'〔公表用〕金入設計書情報提供可能一覧表 '!$A$7:$G$104,4,0),"ggge年m月d日"),"")</f>
        <v/>
      </c>
      <c r="C175" s="13" t="str">
        <f>IFERROR(VLOOKUP(A175,'〔公表用〕金入設計書情報提供可能一覧表 '!$A$7:$G$104,5,0),"")</f>
        <v/>
      </c>
      <c r="D175" s="13" t="str">
        <f>IFERROR(VLOOKUP(A175,'〔公表用〕金入設計書情報提供可能一覧表 '!$A$7:$G$104,6,0),"")</f>
        <v/>
      </c>
    </row>
    <row r="176" spans="1:4" x14ac:dyDescent="0.45">
      <c r="A176" s="12">
        <v>173</v>
      </c>
      <c r="B176" s="13" t="str">
        <f>IFERROR(TEXT(VLOOKUP(A176,'〔公表用〕金入設計書情報提供可能一覧表 '!$A$7:$G$104,4,0),"ggge年m月d日"),"")</f>
        <v/>
      </c>
      <c r="C176" s="13" t="str">
        <f>IFERROR(VLOOKUP(A176,'〔公表用〕金入設計書情報提供可能一覧表 '!$A$7:$G$104,5,0),"")</f>
        <v/>
      </c>
      <c r="D176" s="13" t="str">
        <f>IFERROR(VLOOKUP(A176,'〔公表用〕金入設計書情報提供可能一覧表 '!$A$7:$G$104,6,0),"")</f>
        <v/>
      </c>
    </row>
    <row r="177" spans="1:4" x14ac:dyDescent="0.45">
      <c r="A177" s="12">
        <v>174</v>
      </c>
      <c r="B177" s="13" t="str">
        <f>IFERROR(TEXT(VLOOKUP(A177,'〔公表用〕金入設計書情報提供可能一覧表 '!$A$7:$G$104,4,0),"ggge年m月d日"),"")</f>
        <v/>
      </c>
      <c r="C177" s="13" t="str">
        <f>IFERROR(VLOOKUP(A177,'〔公表用〕金入設計書情報提供可能一覧表 '!$A$7:$G$104,5,0),"")</f>
        <v/>
      </c>
      <c r="D177" s="13" t="str">
        <f>IFERROR(VLOOKUP(A177,'〔公表用〕金入設計書情報提供可能一覧表 '!$A$7:$G$104,6,0),"")</f>
        <v/>
      </c>
    </row>
    <row r="178" spans="1:4" x14ac:dyDescent="0.45">
      <c r="A178" s="12">
        <v>175</v>
      </c>
      <c r="B178" s="13" t="str">
        <f>IFERROR(TEXT(VLOOKUP(A178,'〔公表用〕金入設計書情報提供可能一覧表 '!$A$7:$G$104,4,0),"ggge年m月d日"),"")</f>
        <v/>
      </c>
      <c r="C178" s="13" t="str">
        <f>IFERROR(VLOOKUP(A178,'〔公表用〕金入設計書情報提供可能一覧表 '!$A$7:$G$104,5,0),"")</f>
        <v/>
      </c>
      <c r="D178" s="13" t="str">
        <f>IFERROR(VLOOKUP(A178,'〔公表用〕金入設計書情報提供可能一覧表 '!$A$7:$G$104,6,0),"")</f>
        <v/>
      </c>
    </row>
    <row r="179" spans="1:4" x14ac:dyDescent="0.45">
      <c r="A179" s="12">
        <v>176</v>
      </c>
      <c r="B179" s="13" t="str">
        <f>IFERROR(TEXT(VLOOKUP(A179,'〔公表用〕金入設計書情報提供可能一覧表 '!$A$7:$G$104,4,0),"ggge年m月d日"),"")</f>
        <v/>
      </c>
      <c r="C179" s="13" t="str">
        <f>IFERROR(VLOOKUP(A179,'〔公表用〕金入設計書情報提供可能一覧表 '!$A$7:$G$104,5,0),"")</f>
        <v/>
      </c>
      <c r="D179" s="13" t="str">
        <f>IFERROR(VLOOKUP(A179,'〔公表用〕金入設計書情報提供可能一覧表 '!$A$7:$G$104,6,0),"")</f>
        <v/>
      </c>
    </row>
    <row r="180" spans="1:4" x14ac:dyDescent="0.45">
      <c r="A180" s="12">
        <v>177</v>
      </c>
      <c r="B180" s="13" t="str">
        <f>IFERROR(TEXT(VLOOKUP(A180,'〔公表用〕金入設計書情報提供可能一覧表 '!$A$7:$G$104,4,0),"ggge年m月d日"),"")</f>
        <v/>
      </c>
      <c r="C180" s="13" t="str">
        <f>IFERROR(VLOOKUP(A180,'〔公表用〕金入設計書情報提供可能一覧表 '!$A$7:$G$104,5,0),"")</f>
        <v/>
      </c>
      <c r="D180" s="13" t="str">
        <f>IFERROR(VLOOKUP(A180,'〔公表用〕金入設計書情報提供可能一覧表 '!$A$7:$G$104,6,0),"")</f>
        <v/>
      </c>
    </row>
    <row r="181" spans="1:4" x14ac:dyDescent="0.45">
      <c r="A181" s="12">
        <v>178</v>
      </c>
      <c r="B181" s="13" t="str">
        <f>IFERROR(TEXT(VLOOKUP(A181,'〔公表用〕金入設計書情報提供可能一覧表 '!$A$7:$G$104,4,0),"ggge年m月d日"),"")</f>
        <v/>
      </c>
      <c r="C181" s="13" t="str">
        <f>IFERROR(VLOOKUP(A181,'〔公表用〕金入設計書情報提供可能一覧表 '!$A$7:$G$104,5,0),"")</f>
        <v/>
      </c>
      <c r="D181" s="13" t="str">
        <f>IFERROR(VLOOKUP(A181,'〔公表用〕金入設計書情報提供可能一覧表 '!$A$7:$G$104,6,0),"")</f>
        <v/>
      </c>
    </row>
    <row r="182" spans="1:4" x14ac:dyDescent="0.45">
      <c r="A182" s="12">
        <v>179</v>
      </c>
      <c r="B182" s="13" t="str">
        <f>IFERROR(TEXT(VLOOKUP(A182,'〔公表用〕金入設計書情報提供可能一覧表 '!$A$7:$G$104,4,0),"ggge年m月d日"),"")</f>
        <v/>
      </c>
      <c r="C182" s="13" t="str">
        <f>IFERROR(VLOOKUP(A182,'〔公表用〕金入設計書情報提供可能一覧表 '!$A$7:$G$104,5,0),"")</f>
        <v/>
      </c>
      <c r="D182" s="13" t="str">
        <f>IFERROR(VLOOKUP(A182,'〔公表用〕金入設計書情報提供可能一覧表 '!$A$7:$G$104,6,0),"")</f>
        <v/>
      </c>
    </row>
    <row r="183" spans="1:4" x14ac:dyDescent="0.45">
      <c r="A183" s="12">
        <v>180</v>
      </c>
      <c r="B183" s="13" t="str">
        <f>IFERROR(TEXT(VLOOKUP(A183,'〔公表用〕金入設計書情報提供可能一覧表 '!$A$7:$G$104,4,0),"ggge年m月d日"),"")</f>
        <v/>
      </c>
      <c r="C183" s="13" t="str">
        <f>IFERROR(VLOOKUP(A183,'〔公表用〕金入設計書情報提供可能一覧表 '!$A$7:$G$104,5,0),"")</f>
        <v/>
      </c>
      <c r="D183" s="13" t="str">
        <f>IFERROR(VLOOKUP(A183,'〔公表用〕金入設計書情報提供可能一覧表 '!$A$7:$G$104,6,0),"")</f>
        <v/>
      </c>
    </row>
    <row r="184" spans="1:4" x14ac:dyDescent="0.45">
      <c r="A184" s="12">
        <v>181</v>
      </c>
      <c r="B184" s="13" t="str">
        <f>IFERROR(TEXT(VLOOKUP(A184,'〔公表用〕金入設計書情報提供可能一覧表 '!$A$7:$G$104,4,0),"ggge年m月d日"),"")</f>
        <v/>
      </c>
      <c r="C184" s="13" t="str">
        <f>IFERROR(VLOOKUP(A184,'〔公表用〕金入設計書情報提供可能一覧表 '!$A$7:$G$104,5,0),"")</f>
        <v/>
      </c>
      <c r="D184" s="13" t="str">
        <f>IFERROR(VLOOKUP(A184,'〔公表用〕金入設計書情報提供可能一覧表 '!$A$7:$G$104,6,0),"")</f>
        <v/>
      </c>
    </row>
    <row r="185" spans="1:4" x14ac:dyDescent="0.45">
      <c r="A185" s="12">
        <v>182</v>
      </c>
      <c r="B185" s="13" t="str">
        <f>IFERROR(TEXT(VLOOKUP(A185,'〔公表用〕金入設計書情報提供可能一覧表 '!$A$7:$G$104,4,0),"ggge年m月d日"),"")</f>
        <v/>
      </c>
      <c r="C185" s="13" t="str">
        <f>IFERROR(VLOOKUP(A185,'〔公表用〕金入設計書情報提供可能一覧表 '!$A$7:$G$104,5,0),"")</f>
        <v/>
      </c>
      <c r="D185" s="13" t="str">
        <f>IFERROR(VLOOKUP(A185,'〔公表用〕金入設計書情報提供可能一覧表 '!$A$7:$G$104,6,0),"")</f>
        <v/>
      </c>
    </row>
    <row r="186" spans="1:4" x14ac:dyDescent="0.45">
      <c r="A186" s="12">
        <v>183</v>
      </c>
      <c r="B186" s="13" t="str">
        <f>IFERROR(TEXT(VLOOKUP(A186,'〔公表用〕金入設計書情報提供可能一覧表 '!$A$7:$G$104,4,0),"ggge年m月d日"),"")</f>
        <v/>
      </c>
      <c r="C186" s="13" t="str">
        <f>IFERROR(VLOOKUP(A186,'〔公表用〕金入設計書情報提供可能一覧表 '!$A$7:$G$104,5,0),"")</f>
        <v/>
      </c>
      <c r="D186" s="13" t="str">
        <f>IFERROR(VLOOKUP(A186,'〔公表用〕金入設計書情報提供可能一覧表 '!$A$7:$G$104,6,0),"")</f>
        <v/>
      </c>
    </row>
    <row r="187" spans="1:4" x14ac:dyDescent="0.45">
      <c r="A187" s="12">
        <v>184</v>
      </c>
      <c r="B187" s="13" t="str">
        <f>IFERROR(TEXT(VLOOKUP(A187,'〔公表用〕金入設計書情報提供可能一覧表 '!$A$7:$G$104,4,0),"ggge年m月d日"),"")</f>
        <v/>
      </c>
      <c r="C187" s="13" t="str">
        <f>IFERROR(VLOOKUP(A187,'〔公表用〕金入設計書情報提供可能一覧表 '!$A$7:$G$104,5,0),"")</f>
        <v/>
      </c>
      <c r="D187" s="13" t="str">
        <f>IFERROR(VLOOKUP(A187,'〔公表用〕金入設計書情報提供可能一覧表 '!$A$7:$G$104,6,0),"")</f>
        <v/>
      </c>
    </row>
    <row r="188" spans="1:4" x14ac:dyDescent="0.45">
      <c r="A188" s="12">
        <v>185</v>
      </c>
      <c r="B188" s="13" t="str">
        <f>IFERROR(TEXT(VLOOKUP(A188,'〔公表用〕金入設計書情報提供可能一覧表 '!$A$7:$G$104,4,0),"ggge年m月d日"),"")</f>
        <v/>
      </c>
      <c r="C188" s="13" t="str">
        <f>IFERROR(VLOOKUP(A188,'〔公表用〕金入設計書情報提供可能一覧表 '!$A$7:$G$104,5,0),"")</f>
        <v/>
      </c>
      <c r="D188" s="13" t="str">
        <f>IFERROR(VLOOKUP(A188,'〔公表用〕金入設計書情報提供可能一覧表 '!$A$7:$G$104,6,0),"")</f>
        <v/>
      </c>
    </row>
    <row r="189" spans="1:4" x14ac:dyDescent="0.45">
      <c r="A189" s="12">
        <v>186</v>
      </c>
      <c r="B189" s="13" t="str">
        <f>IFERROR(TEXT(VLOOKUP(A189,'〔公表用〕金入設計書情報提供可能一覧表 '!$A$7:$G$104,4,0),"ggge年m月d日"),"")</f>
        <v/>
      </c>
      <c r="C189" s="13" t="str">
        <f>IFERROR(VLOOKUP(A189,'〔公表用〕金入設計書情報提供可能一覧表 '!$A$7:$G$104,5,0),"")</f>
        <v/>
      </c>
      <c r="D189" s="13" t="str">
        <f>IFERROR(VLOOKUP(A189,'〔公表用〕金入設計書情報提供可能一覧表 '!$A$7:$G$104,6,0),"")</f>
        <v/>
      </c>
    </row>
    <row r="190" spans="1:4" x14ac:dyDescent="0.45">
      <c r="A190" s="12">
        <v>187</v>
      </c>
      <c r="B190" s="13" t="str">
        <f>IFERROR(TEXT(VLOOKUP(A190,'〔公表用〕金入設計書情報提供可能一覧表 '!$A$7:$G$104,4,0),"ggge年m月d日"),"")</f>
        <v/>
      </c>
      <c r="C190" s="13" t="str">
        <f>IFERROR(VLOOKUP(A190,'〔公表用〕金入設計書情報提供可能一覧表 '!$A$7:$G$104,5,0),"")</f>
        <v/>
      </c>
      <c r="D190" s="13" t="str">
        <f>IFERROR(VLOOKUP(A190,'〔公表用〕金入設計書情報提供可能一覧表 '!$A$7:$G$104,6,0),"")</f>
        <v/>
      </c>
    </row>
    <row r="191" spans="1:4" x14ac:dyDescent="0.45">
      <c r="A191" s="12">
        <v>188</v>
      </c>
      <c r="B191" s="13" t="str">
        <f>IFERROR(TEXT(VLOOKUP(A191,'〔公表用〕金入設計書情報提供可能一覧表 '!$A$7:$G$104,4,0),"ggge年m月d日"),"")</f>
        <v/>
      </c>
      <c r="C191" s="13" t="str">
        <f>IFERROR(VLOOKUP(A191,'〔公表用〕金入設計書情報提供可能一覧表 '!$A$7:$G$104,5,0),"")</f>
        <v/>
      </c>
      <c r="D191" s="13" t="str">
        <f>IFERROR(VLOOKUP(A191,'〔公表用〕金入設計書情報提供可能一覧表 '!$A$7:$G$104,6,0),"")</f>
        <v/>
      </c>
    </row>
    <row r="192" spans="1:4" x14ac:dyDescent="0.45">
      <c r="A192" s="12">
        <v>189</v>
      </c>
      <c r="B192" s="13" t="str">
        <f>IFERROR(TEXT(VLOOKUP(A192,'〔公表用〕金入設計書情報提供可能一覧表 '!$A$7:$G$104,4,0),"ggge年m月d日"),"")</f>
        <v/>
      </c>
      <c r="C192" s="13" t="str">
        <f>IFERROR(VLOOKUP(A192,'〔公表用〕金入設計書情報提供可能一覧表 '!$A$7:$G$104,5,0),"")</f>
        <v/>
      </c>
      <c r="D192" s="13" t="str">
        <f>IFERROR(VLOOKUP(A192,'〔公表用〕金入設計書情報提供可能一覧表 '!$A$7:$G$104,6,0),"")</f>
        <v/>
      </c>
    </row>
    <row r="193" spans="1:4" x14ac:dyDescent="0.45">
      <c r="A193" s="12">
        <v>190</v>
      </c>
      <c r="B193" s="13" t="str">
        <f>IFERROR(TEXT(VLOOKUP(A193,'〔公表用〕金入設計書情報提供可能一覧表 '!$A$7:$G$104,4,0),"ggge年m月d日"),"")</f>
        <v/>
      </c>
      <c r="C193" s="13" t="str">
        <f>IFERROR(VLOOKUP(A193,'〔公表用〕金入設計書情報提供可能一覧表 '!$A$7:$G$104,5,0),"")</f>
        <v/>
      </c>
      <c r="D193" s="13" t="str">
        <f>IFERROR(VLOOKUP(A193,'〔公表用〕金入設計書情報提供可能一覧表 '!$A$7:$G$104,6,0),"")</f>
        <v/>
      </c>
    </row>
    <row r="194" spans="1:4" x14ac:dyDescent="0.45">
      <c r="A194" s="12">
        <v>191</v>
      </c>
      <c r="B194" s="13" t="str">
        <f>IFERROR(TEXT(VLOOKUP(A194,'〔公表用〕金入設計書情報提供可能一覧表 '!$A$7:$G$104,4,0),"ggge年m月d日"),"")</f>
        <v/>
      </c>
      <c r="C194" s="13" t="str">
        <f>IFERROR(VLOOKUP(A194,'〔公表用〕金入設計書情報提供可能一覧表 '!$A$7:$G$104,5,0),"")</f>
        <v/>
      </c>
      <c r="D194" s="13" t="str">
        <f>IFERROR(VLOOKUP(A194,'〔公表用〕金入設計書情報提供可能一覧表 '!$A$7:$G$104,6,0),"")</f>
        <v/>
      </c>
    </row>
    <row r="195" spans="1:4" x14ac:dyDescent="0.45">
      <c r="A195" s="12">
        <v>192</v>
      </c>
      <c r="B195" s="13" t="str">
        <f>IFERROR(TEXT(VLOOKUP(A195,'〔公表用〕金入設計書情報提供可能一覧表 '!$A$7:$G$104,4,0),"ggge年m月d日"),"")</f>
        <v/>
      </c>
      <c r="C195" s="13" t="str">
        <f>IFERROR(VLOOKUP(A195,'〔公表用〕金入設計書情報提供可能一覧表 '!$A$7:$G$104,5,0),"")</f>
        <v/>
      </c>
      <c r="D195" s="13" t="str">
        <f>IFERROR(VLOOKUP(A195,'〔公表用〕金入設計書情報提供可能一覧表 '!$A$7:$G$104,6,0),"")</f>
        <v/>
      </c>
    </row>
    <row r="196" spans="1:4" x14ac:dyDescent="0.45">
      <c r="A196" s="12">
        <v>193</v>
      </c>
      <c r="B196" s="13" t="str">
        <f>IFERROR(TEXT(VLOOKUP(A196,'〔公表用〕金入設計書情報提供可能一覧表 '!$A$7:$G$104,4,0),"ggge年m月d日"),"")</f>
        <v/>
      </c>
      <c r="C196" s="13" t="str">
        <f>IFERROR(VLOOKUP(A196,'〔公表用〕金入設計書情報提供可能一覧表 '!$A$7:$G$104,5,0),"")</f>
        <v/>
      </c>
      <c r="D196" s="13" t="str">
        <f>IFERROR(VLOOKUP(A196,'〔公表用〕金入設計書情報提供可能一覧表 '!$A$7:$G$104,6,0),"")</f>
        <v/>
      </c>
    </row>
    <row r="197" spans="1:4" x14ac:dyDescent="0.45">
      <c r="A197" s="12">
        <v>194</v>
      </c>
      <c r="B197" s="13" t="str">
        <f>IFERROR(TEXT(VLOOKUP(A197,'〔公表用〕金入設計書情報提供可能一覧表 '!$A$7:$G$104,4,0),"ggge年m月d日"),"")</f>
        <v/>
      </c>
      <c r="C197" s="13" t="str">
        <f>IFERROR(VLOOKUP(A197,'〔公表用〕金入設計書情報提供可能一覧表 '!$A$7:$G$104,5,0),"")</f>
        <v/>
      </c>
      <c r="D197" s="13" t="str">
        <f>IFERROR(VLOOKUP(A197,'〔公表用〕金入設計書情報提供可能一覧表 '!$A$7:$G$104,6,0),"")</f>
        <v/>
      </c>
    </row>
    <row r="198" spans="1:4" x14ac:dyDescent="0.45">
      <c r="A198" s="12">
        <v>195</v>
      </c>
      <c r="B198" s="13" t="str">
        <f>IFERROR(TEXT(VLOOKUP(A198,'〔公表用〕金入設計書情報提供可能一覧表 '!$A$7:$G$104,4,0),"ggge年m月d日"),"")</f>
        <v/>
      </c>
      <c r="C198" s="13" t="str">
        <f>IFERROR(VLOOKUP(A198,'〔公表用〕金入設計書情報提供可能一覧表 '!$A$7:$G$104,5,0),"")</f>
        <v/>
      </c>
      <c r="D198" s="13" t="str">
        <f>IFERROR(VLOOKUP(A198,'〔公表用〕金入設計書情報提供可能一覧表 '!$A$7:$G$104,6,0),"")</f>
        <v/>
      </c>
    </row>
    <row r="199" spans="1:4" x14ac:dyDescent="0.45">
      <c r="A199" s="12">
        <v>196</v>
      </c>
      <c r="B199" s="13" t="str">
        <f>IFERROR(TEXT(VLOOKUP(A199,'〔公表用〕金入設計書情報提供可能一覧表 '!$A$7:$G$104,4,0),"ggge年m月d日"),"")</f>
        <v/>
      </c>
      <c r="C199" s="13" t="str">
        <f>IFERROR(VLOOKUP(A199,'〔公表用〕金入設計書情報提供可能一覧表 '!$A$7:$G$104,5,0),"")</f>
        <v/>
      </c>
      <c r="D199" s="13" t="str">
        <f>IFERROR(VLOOKUP(A199,'〔公表用〕金入設計書情報提供可能一覧表 '!$A$7:$G$104,6,0),"")</f>
        <v/>
      </c>
    </row>
    <row r="200" spans="1:4" x14ac:dyDescent="0.45">
      <c r="A200" s="12">
        <v>197</v>
      </c>
      <c r="B200" s="13" t="str">
        <f>IFERROR(TEXT(VLOOKUP(A200,'〔公表用〕金入設計書情報提供可能一覧表 '!$A$7:$G$104,4,0),"ggge年m月d日"),"")</f>
        <v/>
      </c>
      <c r="C200" s="13" t="str">
        <f>IFERROR(VLOOKUP(A200,'〔公表用〕金入設計書情報提供可能一覧表 '!$A$7:$G$104,5,0),"")</f>
        <v/>
      </c>
      <c r="D200" s="13" t="str">
        <f>IFERROR(VLOOKUP(A200,'〔公表用〕金入設計書情報提供可能一覧表 '!$A$7:$G$104,6,0),"")</f>
        <v/>
      </c>
    </row>
    <row r="201" spans="1:4" x14ac:dyDescent="0.45">
      <c r="A201" s="12">
        <v>198</v>
      </c>
      <c r="B201" s="13" t="str">
        <f>IFERROR(TEXT(VLOOKUP(A201,'〔公表用〕金入設計書情報提供可能一覧表 '!$A$7:$G$104,4,0),"ggge年m月d日"),"")</f>
        <v/>
      </c>
      <c r="C201" s="13" t="str">
        <f>IFERROR(VLOOKUP(A201,'〔公表用〕金入設計書情報提供可能一覧表 '!$A$7:$G$104,5,0),"")</f>
        <v/>
      </c>
      <c r="D201" s="13" t="str">
        <f>IFERROR(VLOOKUP(A201,'〔公表用〕金入設計書情報提供可能一覧表 '!$A$7:$G$104,6,0),"")</f>
        <v/>
      </c>
    </row>
    <row r="202" spans="1:4" x14ac:dyDescent="0.45">
      <c r="A202" s="12">
        <v>199</v>
      </c>
      <c r="B202" s="13" t="str">
        <f>IFERROR(TEXT(VLOOKUP(A202,'〔公表用〕金入設計書情報提供可能一覧表 '!$A$7:$G$104,4,0),"ggge年m月d日"),"")</f>
        <v/>
      </c>
      <c r="C202" s="13" t="str">
        <f>IFERROR(VLOOKUP(A202,'〔公表用〕金入設計書情報提供可能一覧表 '!$A$7:$G$104,5,0),"")</f>
        <v/>
      </c>
      <c r="D202" s="13" t="str">
        <f>IFERROR(VLOOKUP(A202,'〔公表用〕金入設計書情報提供可能一覧表 '!$A$7:$G$104,6,0),"")</f>
        <v/>
      </c>
    </row>
    <row r="203" spans="1:4" x14ac:dyDescent="0.45">
      <c r="A203" s="12">
        <v>200</v>
      </c>
      <c r="B203" s="13" t="str">
        <f>IFERROR(TEXT(VLOOKUP(A203,'〔公表用〕金入設計書情報提供可能一覧表 '!$A$7:$G$104,4,0),"ggge年m月d日"),"")</f>
        <v/>
      </c>
      <c r="C203" s="13" t="str">
        <f>IFERROR(VLOOKUP(A203,'〔公表用〕金入設計書情報提供可能一覧表 '!$A$7:$G$104,5,0),"")</f>
        <v/>
      </c>
      <c r="D203" s="13" t="str">
        <f>IFERROR(VLOOKUP(A203,'〔公表用〕金入設計書情報提供可能一覧表 '!$A$7:$G$104,6,0),"")</f>
        <v/>
      </c>
    </row>
    <row r="204" spans="1:4" x14ac:dyDescent="0.45">
      <c r="A204" s="12">
        <v>201</v>
      </c>
      <c r="B204" s="13" t="str">
        <f>IFERROR(TEXT(VLOOKUP(A204,'〔公表用〕金入設計書情報提供可能一覧表 '!$A$7:$G$104,4,0),"ggge年m月d日"),"")</f>
        <v/>
      </c>
      <c r="C204" s="13" t="str">
        <f>IFERROR(VLOOKUP(A204,'〔公表用〕金入設計書情報提供可能一覧表 '!$A$7:$G$104,5,0),"")</f>
        <v/>
      </c>
      <c r="D204" s="13" t="str">
        <f>IFERROR(VLOOKUP(A204,'〔公表用〕金入設計書情報提供可能一覧表 '!$A$7:$G$104,6,0),"")</f>
        <v/>
      </c>
    </row>
    <row r="205" spans="1:4" x14ac:dyDescent="0.45">
      <c r="A205" s="12">
        <v>202</v>
      </c>
      <c r="B205" s="13" t="str">
        <f>IFERROR(TEXT(VLOOKUP(A205,'〔公表用〕金入設計書情報提供可能一覧表 '!$A$7:$G$104,4,0),"ggge年m月d日"),"")</f>
        <v/>
      </c>
      <c r="C205" s="13" t="str">
        <f>IFERROR(VLOOKUP(A205,'〔公表用〕金入設計書情報提供可能一覧表 '!$A$7:$G$104,5,0),"")</f>
        <v/>
      </c>
      <c r="D205" s="13" t="str">
        <f>IFERROR(VLOOKUP(A205,'〔公表用〕金入設計書情報提供可能一覧表 '!$A$7:$G$104,6,0),"")</f>
        <v/>
      </c>
    </row>
    <row r="206" spans="1:4" x14ac:dyDescent="0.45">
      <c r="A206" s="12">
        <v>203</v>
      </c>
      <c r="B206" s="13" t="str">
        <f>IFERROR(TEXT(VLOOKUP(A206,'〔公表用〕金入設計書情報提供可能一覧表 '!$A$7:$G$104,4,0),"ggge年m月d日"),"")</f>
        <v/>
      </c>
      <c r="C206" s="13" t="str">
        <f>IFERROR(VLOOKUP(A206,'〔公表用〕金入設計書情報提供可能一覧表 '!$A$7:$G$104,5,0),"")</f>
        <v/>
      </c>
      <c r="D206" s="13" t="str">
        <f>IFERROR(VLOOKUP(A206,'〔公表用〕金入設計書情報提供可能一覧表 '!$A$7:$G$104,6,0),"")</f>
        <v/>
      </c>
    </row>
    <row r="207" spans="1:4" x14ac:dyDescent="0.45">
      <c r="A207" s="12">
        <v>204</v>
      </c>
      <c r="B207" s="13" t="str">
        <f>IFERROR(TEXT(VLOOKUP(A207,'〔公表用〕金入設計書情報提供可能一覧表 '!$A$7:$G$104,4,0),"ggge年m月d日"),"")</f>
        <v/>
      </c>
      <c r="C207" s="13" t="str">
        <f>IFERROR(VLOOKUP(A207,'〔公表用〕金入設計書情報提供可能一覧表 '!$A$7:$G$104,5,0),"")</f>
        <v/>
      </c>
      <c r="D207" s="13" t="str">
        <f>IFERROR(VLOOKUP(A207,'〔公表用〕金入設計書情報提供可能一覧表 '!$A$7:$G$104,6,0),"")</f>
        <v/>
      </c>
    </row>
    <row r="208" spans="1:4" x14ac:dyDescent="0.45">
      <c r="A208" s="12">
        <v>205</v>
      </c>
      <c r="B208" s="13" t="str">
        <f>IFERROR(TEXT(VLOOKUP(A208,'〔公表用〕金入設計書情報提供可能一覧表 '!$A$7:$G$104,4,0),"ggge年m月d日"),"")</f>
        <v/>
      </c>
      <c r="C208" s="13" t="str">
        <f>IFERROR(VLOOKUP(A208,'〔公表用〕金入設計書情報提供可能一覧表 '!$A$7:$G$104,5,0),"")</f>
        <v/>
      </c>
      <c r="D208" s="13" t="str">
        <f>IFERROR(VLOOKUP(A208,'〔公表用〕金入設計書情報提供可能一覧表 '!$A$7:$G$104,6,0),"")</f>
        <v/>
      </c>
    </row>
    <row r="209" spans="1:4" x14ac:dyDescent="0.45">
      <c r="A209" s="12">
        <v>206</v>
      </c>
      <c r="B209" s="13" t="str">
        <f>IFERROR(TEXT(VLOOKUP(A209,'〔公表用〕金入設計書情報提供可能一覧表 '!$A$7:$G$104,4,0),"ggge年m月d日"),"")</f>
        <v/>
      </c>
      <c r="C209" s="13" t="str">
        <f>IFERROR(VLOOKUP(A209,'〔公表用〕金入設計書情報提供可能一覧表 '!$A$7:$G$104,5,0),"")</f>
        <v/>
      </c>
      <c r="D209" s="13" t="str">
        <f>IFERROR(VLOOKUP(A209,'〔公表用〕金入設計書情報提供可能一覧表 '!$A$7:$G$104,6,0),"")</f>
        <v/>
      </c>
    </row>
    <row r="210" spans="1:4" x14ac:dyDescent="0.45">
      <c r="A210" s="12">
        <v>207</v>
      </c>
      <c r="B210" s="13" t="str">
        <f>IFERROR(TEXT(VLOOKUP(A210,'〔公表用〕金入設計書情報提供可能一覧表 '!$A$7:$G$104,4,0),"ggge年m月d日"),"")</f>
        <v/>
      </c>
      <c r="C210" s="13" t="str">
        <f>IFERROR(VLOOKUP(A210,'〔公表用〕金入設計書情報提供可能一覧表 '!$A$7:$G$104,5,0),"")</f>
        <v/>
      </c>
      <c r="D210" s="13" t="str">
        <f>IFERROR(VLOOKUP(A210,'〔公表用〕金入設計書情報提供可能一覧表 '!$A$7:$G$104,6,0),"")</f>
        <v/>
      </c>
    </row>
    <row r="211" spans="1:4" x14ac:dyDescent="0.45">
      <c r="A211" s="12">
        <v>208</v>
      </c>
      <c r="B211" s="13" t="str">
        <f>IFERROR(TEXT(VLOOKUP(A211,'〔公表用〕金入設計書情報提供可能一覧表 '!$A$7:$G$104,4,0),"ggge年m月d日"),"")</f>
        <v/>
      </c>
      <c r="C211" s="13" t="str">
        <f>IFERROR(VLOOKUP(A211,'〔公表用〕金入設計書情報提供可能一覧表 '!$A$7:$G$104,5,0),"")</f>
        <v/>
      </c>
      <c r="D211" s="13" t="str">
        <f>IFERROR(VLOOKUP(A211,'〔公表用〕金入設計書情報提供可能一覧表 '!$A$7:$G$104,6,0),"")</f>
        <v/>
      </c>
    </row>
    <row r="212" spans="1:4" x14ac:dyDescent="0.45">
      <c r="A212" s="12">
        <v>209</v>
      </c>
      <c r="B212" s="13" t="str">
        <f>IFERROR(TEXT(VLOOKUP(A212,'〔公表用〕金入設計書情報提供可能一覧表 '!$A$7:$G$104,4,0),"ggge年m月d日"),"")</f>
        <v/>
      </c>
      <c r="C212" s="13" t="str">
        <f>IFERROR(VLOOKUP(A212,'〔公表用〕金入設計書情報提供可能一覧表 '!$A$7:$G$104,5,0),"")</f>
        <v/>
      </c>
      <c r="D212" s="13" t="str">
        <f>IFERROR(VLOOKUP(A212,'〔公表用〕金入設計書情報提供可能一覧表 '!$A$7:$G$104,6,0),"")</f>
        <v/>
      </c>
    </row>
    <row r="213" spans="1:4" x14ac:dyDescent="0.45">
      <c r="A213" s="12">
        <v>210</v>
      </c>
      <c r="B213" s="13" t="str">
        <f>IFERROR(TEXT(VLOOKUP(A213,'〔公表用〕金入設計書情報提供可能一覧表 '!$A$7:$G$104,4,0),"ggge年m月d日"),"")</f>
        <v/>
      </c>
      <c r="C213" s="13" t="str">
        <f>IFERROR(VLOOKUP(A213,'〔公表用〕金入設計書情報提供可能一覧表 '!$A$7:$G$104,5,0),"")</f>
        <v/>
      </c>
      <c r="D213" s="13" t="str">
        <f>IFERROR(VLOOKUP(A213,'〔公表用〕金入設計書情報提供可能一覧表 '!$A$7:$G$104,6,0),"")</f>
        <v/>
      </c>
    </row>
    <row r="214" spans="1:4" x14ac:dyDescent="0.45">
      <c r="A214" s="12">
        <v>211</v>
      </c>
      <c r="B214" s="13" t="str">
        <f>IFERROR(TEXT(VLOOKUP(A214,'〔公表用〕金入設計書情報提供可能一覧表 '!$A$7:$G$104,4,0),"ggge年m月d日"),"")</f>
        <v/>
      </c>
      <c r="C214" s="13" t="str">
        <f>IFERROR(VLOOKUP(A214,'〔公表用〕金入設計書情報提供可能一覧表 '!$A$7:$G$104,5,0),"")</f>
        <v/>
      </c>
      <c r="D214" s="13" t="str">
        <f>IFERROR(VLOOKUP(A214,'〔公表用〕金入設計書情報提供可能一覧表 '!$A$7:$G$104,6,0),"")</f>
        <v/>
      </c>
    </row>
    <row r="215" spans="1:4" x14ac:dyDescent="0.45">
      <c r="A215" s="12">
        <v>212</v>
      </c>
      <c r="B215" s="13" t="str">
        <f>IFERROR(TEXT(VLOOKUP(A215,'〔公表用〕金入設計書情報提供可能一覧表 '!$A$7:$G$104,4,0),"ggge年m月d日"),"")</f>
        <v/>
      </c>
      <c r="C215" s="13" t="str">
        <f>IFERROR(VLOOKUP(A215,'〔公表用〕金入設計書情報提供可能一覧表 '!$A$7:$G$104,5,0),"")</f>
        <v/>
      </c>
      <c r="D215" s="13" t="str">
        <f>IFERROR(VLOOKUP(A215,'〔公表用〕金入設計書情報提供可能一覧表 '!$A$7:$G$104,6,0),"")</f>
        <v/>
      </c>
    </row>
    <row r="216" spans="1:4" x14ac:dyDescent="0.45">
      <c r="A216" s="12">
        <v>213</v>
      </c>
      <c r="B216" s="13" t="str">
        <f>IFERROR(TEXT(VLOOKUP(A216,'〔公表用〕金入設計書情報提供可能一覧表 '!$A$7:$G$104,4,0),"ggge年m月d日"),"")</f>
        <v/>
      </c>
      <c r="C216" s="13" t="str">
        <f>IFERROR(VLOOKUP(A216,'〔公表用〕金入設計書情報提供可能一覧表 '!$A$7:$G$104,5,0),"")</f>
        <v/>
      </c>
      <c r="D216" s="13" t="str">
        <f>IFERROR(VLOOKUP(A216,'〔公表用〕金入設計書情報提供可能一覧表 '!$A$7:$G$104,6,0),"")</f>
        <v/>
      </c>
    </row>
    <row r="217" spans="1:4" x14ac:dyDescent="0.45">
      <c r="A217" s="12">
        <v>214</v>
      </c>
      <c r="B217" s="13" t="str">
        <f>IFERROR(TEXT(VLOOKUP(A217,'〔公表用〕金入設計書情報提供可能一覧表 '!$A$7:$G$104,4,0),"ggge年m月d日"),"")</f>
        <v/>
      </c>
      <c r="C217" s="13" t="str">
        <f>IFERROR(VLOOKUP(A217,'〔公表用〕金入設計書情報提供可能一覧表 '!$A$7:$G$104,5,0),"")</f>
        <v/>
      </c>
      <c r="D217" s="13" t="str">
        <f>IFERROR(VLOOKUP(A217,'〔公表用〕金入設計書情報提供可能一覧表 '!$A$7:$G$104,6,0),"")</f>
        <v/>
      </c>
    </row>
    <row r="218" spans="1:4" x14ac:dyDescent="0.45">
      <c r="A218" s="12">
        <v>215</v>
      </c>
      <c r="B218" s="13" t="str">
        <f>IFERROR(TEXT(VLOOKUP(A218,'〔公表用〕金入設計書情報提供可能一覧表 '!$A$7:$G$104,4,0),"ggge年m月d日"),"")</f>
        <v/>
      </c>
      <c r="C218" s="13" t="str">
        <f>IFERROR(VLOOKUP(A218,'〔公表用〕金入設計書情報提供可能一覧表 '!$A$7:$G$104,5,0),"")</f>
        <v/>
      </c>
      <c r="D218" s="13" t="str">
        <f>IFERROR(VLOOKUP(A218,'〔公表用〕金入設計書情報提供可能一覧表 '!$A$7:$G$104,6,0),"")</f>
        <v/>
      </c>
    </row>
    <row r="219" spans="1:4" x14ac:dyDescent="0.45">
      <c r="A219" s="12">
        <v>216</v>
      </c>
      <c r="B219" s="13" t="str">
        <f>IFERROR(TEXT(VLOOKUP(A219,'〔公表用〕金入設計書情報提供可能一覧表 '!$A$7:$G$104,4,0),"ggge年m月d日"),"")</f>
        <v/>
      </c>
      <c r="C219" s="13" t="str">
        <f>IFERROR(VLOOKUP(A219,'〔公表用〕金入設計書情報提供可能一覧表 '!$A$7:$G$104,5,0),"")</f>
        <v/>
      </c>
      <c r="D219" s="13" t="str">
        <f>IFERROR(VLOOKUP(A219,'〔公表用〕金入設計書情報提供可能一覧表 '!$A$7:$G$104,6,0),"")</f>
        <v/>
      </c>
    </row>
    <row r="220" spans="1:4" x14ac:dyDescent="0.45">
      <c r="A220" s="12">
        <v>217</v>
      </c>
      <c r="B220" s="13" t="str">
        <f>IFERROR(TEXT(VLOOKUP(A220,'〔公表用〕金入設計書情報提供可能一覧表 '!$A$7:$G$104,4,0),"ggge年m月d日"),"")</f>
        <v/>
      </c>
      <c r="C220" s="13" t="str">
        <f>IFERROR(VLOOKUP(A220,'〔公表用〕金入設計書情報提供可能一覧表 '!$A$7:$G$104,5,0),"")</f>
        <v/>
      </c>
      <c r="D220" s="13" t="str">
        <f>IFERROR(VLOOKUP(A220,'〔公表用〕金入設計書情報提供可能一覧表 '!$A$7:$G$104,6,0),"")</f>
        <v/>
      </c>
    </row>
    <row r="221" spans="1:4" x14ac:dyDescent="0.45">
      <c r="A221" s="12">
        <v>218</v>
      </c>
      <c r="B221" s="13" t="str">
        <f>IFERROR(TEXT(VLOOKUP(A221,'〔公表用〕金入設計書情報提供可能一覧表 '!$A$7:$G$104,4,0),"ggge年m月d日"),"")</f>
        <v/>
      </c>
      <c r="C221" s="13" t="str">
        <f>IFERROR(VLOOKUP(A221,'〔公表用〕金入設計書情報提供可能一覧表 '!$A$7:$G$104,5,0),"")</f>
        <v/>
      </c>
      <c r="D221" s="13" t="str">
        <f>IFERROR(VLOOKUP(A221,'〔公表用〕金入設計書情報提供可能一覧表 '!$A$7:$G$104,6,0),"")</f>
        <v/>
      </c>
    </row>
    <row r="222" spans="1:4" x14ac:dyDescent="0.45">
      <c r="A222" s="12">
        <v>219</v>
      </c>
      <c r="B222" s="13" t="str">
        <f>IFERROR(TEXT(VLOOKUP(A222,'〔公表用〕金入設計書情報提供可能一覧表 '!$A$7:$G$104,4,0),"ggge年m月d日"),"")</f>
        <v/>
      </c>
      <c r="C222" s="13" t="str">
        <f>IFERROR(VLOOKUP(A222,'〔公表用〕金入設計書情報提供可能一覧表 '!$A$7:$G$104,5,0),"")</f>
        <v/>
      </c>
      <c r="D222" s="13" t="str">
        <f>IFERROR(VLOOKUP(A222,'〔公表用〕金入設計書情報提供可能一覧表 '!$A$7:$G$104,6,0),"")</f>
        <v/>
      </c>
    </row>
    <row r="223" spans="1:4" x14ac:dyDescent="0.45">
      <c r="A223" s="12">
        <v>220</v>
      </c>
      <c r="B223" s="13" t="str">
        <f>IFERROR(TEXT(VLOOKUP(A223,'〔公表用〕金入設計書情報提供可能一覧表 '!$A$7:$G$104,4,0),"ggge年m月d日"),"")</f>
        <v/>
      </c>
      <c r="C223" s="13" t="str">
        <f>IFERROR(VLOOKUP(A223,'〔公表用〕金入設計書情報提供可能一覧表 '!$A$7:$G$104,5,0),"")</f>
        <v/>
      </c>
      <c r="D223" s="13" t="str">
        <f>IFERROR(VLOOKUP(A223,'〔公表用〕金入設計書情報提供可能一覧表 '!$A$7:$G$104,6,0),"")</f>
        <v/>
      </c>
    </row>
    <row r="224" spans="1:4" x14ac:dyDescent="0.45">
      <c r="A224" s="12">
        <v>221</v>
      </c>
      <c r="B224" s="13" t="str">
        <f>IFERROR(TEXT(VLOOKUP(A224,'〔公表用〕金入設計書情報提供可能一覧表 '!$A$7:$G$104,4,0),"ggge年m月d日"),"")</f>
        <v/>
      </c>
      <c r="C224" s="13" t="str">
        <f>IFERROR(VLOOKUP(A224,'〔公表用〕金入設計書情報提供可能一覧表 '!$A$7:$G$104,5,0),"")</f>
        <v/>
      </c>
      <c r="D224" s="13" t="str">
        <f>IFERROR(VLOOKUP(A224,'〔公表用〕金入設計書情報提供可能一覧表 '!$A$7:$G$104,6,0),"")</f>
        <v/>
      </c>
    </row>
    <row r="225" spans="1:4" x14ac:dyDescent="0.45">
      <c r="A225" s="12">
        <v>222</v>
      </c>
      <c r="B225" s="13" t="str">
        <f>IFERROR(TEXT(VLOOKUP(A225,'〔公表用〕金入設計書情報提供可能一覧表 '!$A$7:$G$104,4,0),"ggge年m月d日"),"")</f>
        <v/>
      </c>
      <c r="C225" s="13" t="str">
        <f>IFERROR(VLOOKUP(A225,'〔公表用〕金入設計書情報提供可能一覧表 '!$A$7:$G$104,5,0),"")</f>
        <v/>
      </c>
      <c r="D225" s="13" t="str">
        <f>IFERROR(VLOOKUP(A225,'〔公表用〕金入設計書情報提供可能一覧表 '!$A$7:$G$104,6,0),"")</f>
        <v/>
      </c>
    </row>
    <row r="226" spans="1:4" x14ac:dyDescent="0.45">
      <c r="A226" s="12">
        <v>223</v>
      </c>
      <c r="B226" s="13" t="str">
        <f>IFERROR(TEXT(VLOOKUP(A226,'〔公表用〕金入設計書情報提供可能一覧表 '!$A$7:$G$104,4,0),"ggge年m月d日"),"")</f>
        <v/>
      </c>
      <c r="C226" s="13" t="str">
        <f>IFERROR(VLOOKUP(A226,'〔公表用〕金入設計書情報提供可能一覧表 '!$A$7:$G$104,5,0),"")</f>
        <v/>
      </c>
      <c r="D226" s="13" t="str">
        <f>IFERROR(VLOOKUP(A226,'〔公表用〕金入設計書情報提供可能一覧表 '!$A$7:$G$104,6,0),"")</f>
        <v/>
      </c>
    </row>
    <row r="227" spans="1:4" x14ac:dyDescent="0.45">
      <c r="A227" s="12">
        <v>224</v>
      </c>
      <c r="B227" s="13" t="str">
        <f>IFERROR(TEXT(VLOOKUP(A227,'〔公表用〕金入設計書情報提供可能一覧表 '!$A$7:$G$104,4,0),"ggge年m月d日"),"")</f>
        <v/>
      </c>
      <c r="C227" s="13" t="str">
        <f>IFERROR(VLOOKUP(A227,'〔公表用〕金入設計書情報提供可能一覧表 '!$A$7:$G$104,5,0),"")</f>
        <v/>
      </c>
      <c r="D227" s="13" t="str">
        <f>IFERROR(VLOOKUP(A227,'〔公表用〕金入設計書情報提供可能一覧表 '!$A$7:$G$104,6,0),"")</f>
        <v/>
      </c>
    </row>
    <row r="228" spans="1:4" x14ac:dyDescent="0.45">
      <c r="A228" s="12">
        <v>225</v>
      </c>
      <c r="B228" s="13" t="str">
        <f>IFERROR(TEXT(VLOOKUP(A228,'〔公表用〕金入設計書情報提供可能一覧表 '!$A$7:$G$104,4,0),"ggge年m月d日"),"")</f>
        <v/>
      </c>
      <c r="C228" s="13" t="str">
        <f>IFERROR(VLOOKUP(A228,'〔公表用〕金入設計書情報提供可能一覧表 '!$A$7:$G$104,5,0),"")</f>
        <v/>
      </c>
      <c r="D228" s="13" t="str">
        <f>IFERROR(VLOOKUP(A228,'〔公表用〕金入設計書情報提供可能一覧表 '!$A$7:$G$104,6,0),"")</f>
        <v/>
      </c>
    </row>
    <row r="229" spans="1:4" x14ac:dyDescent="0.45">
      <c r="A229" s="12">
        <v>226</v>
      </c>
      <c r="B229" s="13" t="str">
        <f>IFERROR(TEXT(VLOOKUP(A229,'〔公表用〕金入設計書情報提供可能一覧表 '!$A$7:$G$104,4,0),"ggge年m月d日"),"")</f>
        <v/>
      </c>
      <c r="C229" s="13" t="str">
        <f>IFERROR(VLOOKUP(A229,'〔公表用〕金入設計書情報提供可能一覧表 '!$A$7:$G$104,5,0),"")</f>
        <v/>
      </c>
      <c r="D229" s="13" t="str">
        <f>IFERROR(VLOOKUP(A229,'〔公表用〕金入設計書情報提供可能一覧表 '!$A$7:$G$104,6,0),"")</f>
        <v/>
      </c>
    </row>
    <row r="230" spans="1:4" x14ac:dyDescent="0.45">
      <c r="A230" s="12">
        <v>227</v>
      </c>
      <c r="B230" s="13" t="str">
        <f>IFERROR(TEXT(VLOOKUP(A230,'〔公表用〕金入設計書情報提供可能一覧表 '!$A$7:$G$104,4,0),"ggge年m月d日"),"")</f>
        <v/>
      </c>
      <c r="C230" s="13" t="str">
        <f>IFERROR(VLOOKUP(A230,'〔公表用〕金入設計書情報提供可能一覧表 '!$A$7:$G$104,5,0),"")</f>
        <v/>
      </c>
      <c r="D230" s="13" t="str">
        <f>IFERROR(VLOOKUP(A230,'〔公表用〕金入設計書情報提供可能一覧表 '!$A$7:$G$104,6,0),"")</f>
        <v/>
      </c>
    </row>
    <row r="231" spans="1:4" x14ac:dyDescent="0.45">
      <c r="A231" s="12">
        <v>228</v>
      </c>
      <c r="B231" s="13" t="str">
        <f>IFERROR(TEXT(VLOOKUP(A231,'〔公表用〕金入設計書情報提供可能一覧表 '!$A$7:$G$104,4,0),"ggge年m月d日"),"")</f>
        <v/>
      </c>
      <c r="C231" s="13" t="str">
        <f>IFERROR(VLOOKUP(A231,'〔公表用〕金入設計書情報提供可能一覧表 '!$A$7:$G$104,5,0),"")</f>
        <v/>
      </c>
      <c r="D231" s="13" t="str">
        <f>IFERROR(VLOOKUP(A231,'〔公表用〕金入設計書情報提供可能一覧表 '!$A$7:$G$104,6,0),"")</f>
        <v/>
      </c>
    </row>
    <row r="232" spans="1:4" x14ac:dyDescent="0.45">
      <c r="A232" s="12">
        <v>229</v>
      </c>
      <c r="B232" s="13" t="str">
        <f>IFERROR(TEXT(VLOOKUP(A232,'〔公表用〕金入設計書情報提供可能一覧表 '!$A$7:$G$104,4,0),"ggge年m月d日"),"")</f>
        <v/>
      </c>
      <c r="C232" s="13" t="str">
        <f>IFERROR(VLOOKUP(A232,'〔公表用〕金入設計書情報提供可能一覧表 '!$A$7:$G$104,5,0),"")</f>
        <v/>
      </c>
      <c r="D232" s="13" t="str">
        <f>IFERROR(VLOOKUP(A232,'〔公表用〕金入設計書情報提供可能一覧表 '!$A$7:$G$104,6,0),"")</f>
        <v/>
      </c>
    </row>
    <row r="233" spans="1:4" x14ac:dyDescent="0.45">
      <c r="A233" s="12">
        <v>230</v>
      </c>
      <c r="B233" s="13" t="str">
        <f>IFERROR(TEXT(VLOOKUP(A233,'〔公表用〕金入設計書情報提供可能一覧表 '!$A$7:$G$104,4,0),"ggge年m月d日"),"")</f>
        <v/>
      </c>
      <c r="C233" s="13" t="str">
        <f>IFERROR(VLOOKUP(A233,'〔公表用〕金入設計書情報提供可能一覧表 '!$A$7:$G$104,5,0),"")</f>
        <v/>
      </c>
      <c r="D233" s="13" t="str">
        <f>IFERROR(VLOOKUP(A233,'〔公表用〕金入設計書情報提供可能一覧表 '!$A$7:$G$104,6,0),"")</f>
        <v/>
      </c>
    </row>
    <row r="234" spans="1:4" x14ac:dyDescent="0.45">
      <c r="A234" s="12">
        <v>231</v>
      </c>
      <c r="B234" s="13" t="str">
        <f>IFERROR(TEXT(VLOOKUP(A234,'〔公表用〕金入設計書情報提供可能一覧表 '!$A$7:$G$104,4,0),"ggge年m月d日"),"")</f>
        <v/>
      </c>
      <c r="C234" s="13" t="str">
        <f>IFERROR(VLOOKUP(A234,'〔公表用〕金入設計書情報提供可能一覧表 '!$A$7:$G$104,5,0),"")</f>
        <v/>
      </c>
      <c r="D234" s="13" t="str">
        <f>IFERROR(VLOOKUP(A234,'〔公表用〕金入設計書情報提供可能一覧表 '!$A$7:$G$104,6,0),"")</f>
        <v/>
      </c>
    </row>
    <row r="235" spans="1:4" x14ac:dyDescent="0.45">
      <c r="A235" s="12">
        <v>232</v>
      </c>
      <c r="B235" s="13" t="str">
        <f>IFERROR(TEXT(VLOOKUP(A235,'〔公表用〕金入設計書情報提供可能一覧表 '!$A$7:$G$104,4,0),"ggge年m月d日"),"")</f>
        <v/>
      </c>
      <c r="C235" s="13" t="str">
        <f>IFERROR(VLOOKUP(A235,'〔公表用〕金入設計書情報提供可能一覧表 '!$A$7:$G$104,5,0),"")</f>
        <v/>
      </c>
      <c r="D235" s="13" t="str">
        <f>IFERROR(VLOOKUP(A235,'〔公表用〕金入設計書情報提供可能一覧表 '!$A$7:$G$104,6,0),"")</f>
        <v/>
      </c>
    </row>
    <row r="236" spans="1:4" x14ac:dyDescent="0.45">
      <c r="A236" s="12">
        <v>233</v>
      </c>
      <c r="B236" s="13" t="str">
        <f>IFERROR(TEXT(VLOOKUP(A236,'〔公表用〕金入設計書情報提供可能一覧表 '!$A$7:$G$104,4,0),"ggge年m月d日"),"")</f>
        <v/>
      </c>
      <c r="C236" s="13" t="str">
        <f>IFERROR(VLOOKUP(A236,'〔公表用〕金入設計書情報提供可能一覧表 '!$A$7:$G$104,5,0),"")</f>
        <v/>
      </c>
      <c r="D236" s="13" t="str">
        <f>IFERROR(VLOOKUP(A236,'〔公表用〕金入設計書情報提供可能一覧表 '!$A$7:$G$104,6,0),"")</f>
        <v/>
      </c>
    </row>
    <row r="237" spans="1:4" x14ac:dyDescent="0.45">
      <c r="A237" s="12">
        <v>234</v>
      </c>
      <c r="B237" s="13" t="str">
        <f>IFERROR(TEXT(VLOOKUP(A237,'〔公表用〕金入設計書情報提供可能一覧表 '!$A$7:$G$104,4,0),"ggge年m月d日"),"")</f>
        <v/>
      </c>
      <c r="C237" s="13" t="str">
        <f>IFERROR(VLOOKUP(A237,'〔公表用〕金入設計書情報提供可能一覧表 '!$A$7:$G$104,5,0),"")</f>
        <v/>
      </c>
      <c r="D237" s="13" t="str">
        <f>IFERROR(VLOOKUP(A237,'〔公表用〕金入設計書情報提供可能一覧表 '!$A$7:$G$104,6,0),"")</f>
        <v/>
      </c>
    </row>
    <row r="238" spans="1:4" x14ac:dyDescent="0.45">
      <c r="A238" s="12">
        <v>235</v>
      </c>
      <c r="B238" s="13" t="str">
        <f>IFERROR(TEXT(VLOOKUP(A238,'〔公表用〕金入設計書情報提供可能一覧表 '!$A$7:$G$104,4,0),"ggge年m月d日"),"")</f>
        <v/>
      </c>
      <c r="C238" s="13" t="str">
        <f>IFERROR(VLOOKUP(A238,'〔公表用〕金入設計書情報提供可能一覧表 '!$A$7:$G$104,5,0),"")</f>
        <v/>
      </c>
      <c r="D238" s="13" t="str">
        <f>IFERROR(VLOOKUP(A238,'〔公表用〕金入設計書情報提供可能一覧表 '!$A$7:$G$104,6,0),"")</f>
        <v/>
      </c>
    </row>
    <row r="239" spans="1:4" x14ac:dyDescent="0.45">
      <c r="A239" s="12">
        <v>236</v>
      </c>
      <c r="B239" s="13" t="str">
        <f>IFERROR(TEXT(VLOOKUP(A239,'〔公表用〕金入設計書情報提供可能一覧表 '!$A$7:$G$104,4,0),"ggge年m月d日"),"")</f>
        <v/>
      </c>
      <c r="C239" s="13" t="str">
        <f>IFERROR(VLOOKUP(A239,'〔公表用〕金入設計書情報提供可能一覧表 '!$A$7:$G$104,5,0),"")</f>
        <v/>
      </c>
      <c r="D239" s="13" t="str">
        <f>IFERROR(VLOOKUP(A239,'〔公表用〕金入設計書情報提供可能一覧表 '!$A$7:$G$104,6,0),"")</f>
        <v/>
      </c>
    </row>
    <row r="240" spans="1:4" x14ac:dyDescent="0.45">
      <c r="A240" s="12">
        <v>237</v>
      </c>
      <c r="B240" s="13" t="str">
        <f>IFERROR(TEXT(VLOOKUP(A240,'〔公表用〕金入設計書情報提供可能一覧表 '!$A$7:$G$104,4,0),"ggge年m月d日"),"")</f>
        <v/>
      </c>
      <c r="C240" s="13" t="str">
        <f>IFERROR(VLOOKUP(A240,'〔公表用〕金入設計書情報提供可能一覧表 '!$A$7:$G$104,5,0),"")</f>
        <v/>
      </c>
      <c r="D240" s="13" t="str">
        <f>IFERROR(VLOOKUP(A240,'〔公表用〕金入設計書情報提供可能一覧表 '!$A$7:$G$104,6,0),"")</f>
        <v/>
      </c>
    </row>
    <row r="241" spans="1:4" x14ac:dyDescent="0.45">
      <c r="A241" s="12">
        <v>238</v>
      </c>
      <c r="B241" s="13" t="str">
        <f>IFERROR(TEXT(VLOOKUP(A241,'〔公表用〕金入設計書情報提供可能一覧表 '!$A$7:$G$104,4,0),"ggge年m月d日"),"")</f>
        <v/>
      </c>
      <c r="C241" s="13" t="str">
        <f>IFERROR(VLOOKUP(A241,'〔公表用〕金入設計書情報提供可能一覧表 '!$A$7:$G$104,5,0),"")</f>
        <v/>
      </c>
      <c r="D241" s="13" t="str">
        <f>IFERROR(VLOOKUP(A241,'〔公表用〕金入設計書情報提供可能一覧表 '!$A$7:$G$104,6,0),"")</f>
        <v/>
      </c>
    </row>
    <row r="242" spans="1:4" x14ac:dyDescent="0.45">
      <c r="A242" s="12">
        <v>239</v>
      </c>
      <c r="B242" s="13" t="str">
        <f>IFERROR(TEXT(VLOOKUP(A242,'〔公表用〕金入設計書情報提供可能一覧表 '!$A$7:$G$104,4,0),"ggge年m月d日"),"")</f>
        <v/>
      </c>
      <c r="C242" s="13" t="str">
        <f>IFERROR(VLOOKUP(A242,'〔公表用〕金入設計書情報提供可能一覧表 '!$A$7:$G$104,5,0),"")</f>
        <v/>
      </c>
      <c r="D242" s="13" t="str">
        <f>IFERROR(VLOOKUP(A242,'〔公表用〕金入設計書情報提供可能一覧表 '!$A$7:$G$104,6,0),"")</f>
        <v/>
      </c>
    </row>
    <row r="243" spans="1:4" x14ac:dyDescent="0.45">
      <c r="A243" s="12">
        <v>240</v>
      </c>
      <c r="B243" s="13" t="str">
        <f>IFERROR(TEXT(VLOOKUP(A243,'〔公表用〕金入設計書情報提供可能一覧表 '!$A$7:$G$104,4,0),"ggge年m月d日"),"")</f>
        <v/>
      </c>
      <c r="C243" s="13" t="str">
        <f>IFERROR(VLOOKUP(A243,'〔公表用〕金入設計書情報提供可能一覧表 '!$A$7:$G$104,5,0),"")</f>
        <v/>
      </c>
      <c r="D243" s="13" t="str">
        <f>IFERROR(VLOOKUP(A243,'〔公表用〕金入設計書情報提供可能一覧表 '!$A$7:$G$104,6,0),"")</f>
        <v/>
      </c>
    </row>
    <row r="244" spans="1:4" x14ac:dyDescent="0.45">
      <c r="A244" s="12">
        <v>241</v>
      </c>
      <c r="B244" s="13" t="str">
        <f>IFERROR(TEXT(VLOOKUP(A244,'〔公表用〕金入設計書情報提供可能一覧表 '!$A$7:$G$104,4,0),"ggge年m月d日"),"")</f>
        <v/>
      </c>
      <c r="C244" s="13" t="str">
        <f>IFERROR(VLOOKUP(A244,'〔公表用〕金入設計書情報提供可能一覧表 '!$A$7:$G$104,5,0),"")</f>
        <v/>
      </c>
      <c r="D244" s="13" t="str">
        <f>IFERROR(VLOOKUP(A244,'〔公表用〕金入設計書情報提供可能一覧表 '!$A$7:$G$104,6,0),"")</f>
        <v/>
      </c>
    </row>
    <row r="245" spans="1:4" x14ac:dyDescent="0.45">
      <c r="A245" s="12">
        <v>242</v>
      </c>
      <c r="B245" s="13" t="str">
        <f>IFERROR(TEXT(VLOOKUP(A245,'〔公表用〕金入設計書情報提供可能一覧表 '!$A$7:$G$104,4,0),"ggge年m月d日"),"")</f>
        <v/>
      </c>
      <c r="C245" s="13" t="str">
        <f>IFERROR(VLOOKUP(A245,'〔公表用〕金入設計書情報提供可能一覧表 '!$A$7:$G$104,5,0),"")</f>
        <v/>
      </c>
      <c r="D245" s="13" t="str">
        <f>IFERROR(VLOOKUP(A245,'〔公表用〕金入設計書情報提供可能一覧表 '!$A$7:$G$104,6,0),"")</f>
        <v/>
      </c>
    </row>
    <row r="246" spans="1:4" x14ac:dyDescent="0.45">
      <c r="A246" s="12">
        <v>243</v>
      </c>
      <c r="B246" s="13" t="str">
        <f>IFERROR(TEXT(VLOOKUP(A246,'〔公表用〕金入設計書情報提供可能一覧表 '!$A$7:$G$104,4,0),"ggge年m月d日"),"")</f>
        <v/>
      </c>
      <c r="C246" s="13" t="str">
        <f>IFERROR(VLOOKUP(A246,'〔公表用〕金入設計書情報提供可能一覧表 '!$A$7:$G$104,5,0),"")</f>
        <v/>
      </c>
      <c r="D246" s="13" t="str">
        <f>IFERROR(VLOOKUP(A246,'〔公表用〕金入設計書情報提供可能一覧表 '!$A$7:$G$104,6,0),"")</f>
        <v/>
      </c>
    </row>
    <row r="247" spans="1:4" x14ac:dyDescent="0.45">
      <c r="A247" s="12">
        <v>244</v>
      </c>
      <c r="B247" s="13" t="str">
        <f>IFERROR(TEXT(VLOOKUP(A247,'〔公表用〕金入設計書情報提供可能一覧表 '!$A$7:$G$104,4,0),"ggge年m月d日"),"")</f>
        <v/>
      </c>
      <c r="C247" s="13" t="str">
        <f>IFERROR(VLOOKUP(A247,'〔公表用〕金入設計書情報提供可能一覧表 '!$A$7:$G$104,5,0),"")</f>
        <v/>
      </c>
      <c r="D247" s="13" t="str">
        <f>IFERROR(VLOOKUP(A247,'〔公表用〕金入設計書情報提供可能一覧表 '!$A$7:$G$104,6,0),"")</f>
        <v/>
      </c>
    </row>
    <row r="248" spans="1:4" x14ac:dyDescent="0.45">
      <c r="A248" s="12">
        <v>245</v>
      </c>
      <c r="B248" s="13" t="str">
        <f>IFERROR(TEXT(VLOOKUP(A248,'〔公表用〕金入設計書情報提供可能一覧表 '!$A$7:$G$104,4,0),"ggge年m月d日"),"")</f>
        <v/>
      </c>
      <c r="C248" s="13" t="str">
        <f>IFERROR(VLOOKUP(A248,'〔公表用〕金入設計書情報提供可能一覧表 '!$A$7:$G$104,5,0),"")</f>
        <v/>
      </c>
      <c r="D248" s="13" t="str">
        <f>IFERROR(VLOOKUP(A248,'〔公表用〕金入設計書情報提供可能一覧表 '!$A$7:$G$104,6,0),"")</f>
        <v/>
      </c>
    </row>
    <row r="249" spans="1:4" x14ac:dyDescent="0.45">
      <c r="A249" s="12">
        <v>246</v>
      </c>
      <c r="B249" s="13" t="str">
        <f>IFERROR(TEXT(VLOOKUP(A249,'〔公表用〕金入設計書情報提供可能一覧表 '!$A$7:$G$104,4,0),"ggge年m月d日"),"")</f>
        <v/>
      </c>
      <c r="C249" s="13" t="str">
        <f>IFERROR(VLOOKUP(A249,'〔公表用〕金入設計書情報提供可能一覧表 '!$A$7:$G$104,5,0),"")</f>
        <v/>
      </c>
      <c r="D249" s="13" t="str">
        <f>IFERROR(VLOOKUP(A249,'〔公表用〕金入設計書情報提供可能一覧表 '!$A$7:$G$104,6,0),"")</f>
        <v/>
      </c>
    </row>
    <row r="250" spans="1:4" x14ac:dyDescent="0.45">
      <c r="A250" s="12">
        <v>247</v>
      </c>
      <c r="B250" s="13" t="str">
        <f>IFERROR(TEXT(VLOOKUP(A250,'〔公表用〕金入設計書情報提供可能一覧表 '!$A$7:$G$104,4,0),"ggge年m月d日"),"")</f>
        <v/>
      </c>
      <c r="C250" s="13" t="str">
        <f>IFERROR(VLOOKUP(A250,'〔公表用〕金入設計書情報提供可能一覧表 '!$A$7:$G$104,5,0),"")</f>
        <v/>
      </c>
      <c r="D250" s="13" t="str">
        <f>IFERROR(VLOOKUP(A250,'〔公表用〕金入設計書情報提供可能一覧表 '!$A$7:$G$104,6,0),"")</f>
        <v/>
      </c>
    </row>
    <row r="251" spans="1:4" x14ac:dyDescent="0.45">
      <c r="A251" s="12">
        <v>248</v>
      </c>
      <c r="B251" s="13" t="str">
        <f>IFERROR(TEXT(VLOOKUP(A251,'〔公表用〕金入設計書情報提供可能一覧表 '!$A$7:$G$104,4,0),"ggge年m月d日"),"")</f>
        <v/>
      </c>
      <c r="C251" s="13" t="str">
        <f>IFERROR(VLOOKUP(A251,'〔公表用〕金入設計書情報提供可能一覧表 '!$A$7:$G$104,5,0),"")</f>
        <v/>
      </c>
      <c r="D251" s="13" t="str">
        <f>IFERROR(VLOOKUP(A251,'〔公表用〕金入設計書情報提供可能一覧表 '!$A$7:$G$104,6,0),"")</f>
        <v/>
      </c>
    </row>
    <row r="252" spans="1:4" x14ac:dyDescent="0.45">
      <c r="A252" s="12">
        <v>249</v>
      </c>
      <c r="B252" s="13" t="str">
        <f>IFERROR(TEXT(VLOOKUP(A252,'〔公表用〕金入設計書情報提供可能一覧表 '!$A$7:$G$104,4,0),"ggge年m月d日"),"")</f>
        <v/>
      </c>
      <c r="C252" s="13" t="str">
        <f>IFERROR(VLOOKUP(A252,'〔公表用〕金入設計書情報提供可能一覧表 '!$A$7:$G$104,5,0),"")</f>
        <v/>
      </c>
      <c r="D252" s="13" t="str">
        <f>IFERROR(VLOOKUP(A252,'〔公表用〕金入設計書情報提供可能一覧表 '!$A$7:$G$104,6,0),"")</f>
        <v/>
      </c>
    </row>
    <row r="253" spans="1:4" x14ac:dyDescent="0.45">
      <c r="A253" s="12">
        <v>250</v>
      </c>
      <c r="B253" s="13" t="str">
        <f>IFERROR(TEXT(VLOOKUP(A253,'〔公表用〕金入設計書情報提供可能一覧表 '!$A$7:$G$104,4,0),"ggge年m月d日"),"")</f>
        <v/>
      </c>
      <c r="C253" s="13" t="str">
        <f>IFERROR(VLOOKUP(A253,'〔公表用〕金入設計書情報提供可能一覧表 '!$A$7:$G$104,5,0),"")</f>
        <v/>
      </c>
      <c r="D253" s="13" t="str">
        <f>IFERROR(VLOOKUP(A253,'〔公表用〕金入設計書情報提供可能一覧表 '!$A$7:$G$104,6,0),"")</f>
        <v/>
      </c>
    </row>
    <row r="254" spans="1:4" x14ac:dyDescent="0.45">
      <c r="A254" s="12">
        <v>251</v>
      </c>
      <c r="B254" s="13" t="str">
        <f>IFERROR(TEXT(VLOOKUP(A254,'〔公表用〕金入設計書情報提供可能一覧表 '!$A$7:$G$104,4,0),"ggge年m月d日"),"")</f>
        <v/>
      </c>
      <c r="C254" s="13" t="str">
        <f>IFERROR(VLOOKUP(A254,'〔公表用〕金入設計書情報提供可能一覧表 '!$A$7:$G$104,5,0),"")</f>
        <v/>
      </c>
      <c r="D254" s="13" t="str">
        <f>IFERROR(VLOOKUP(A254,'〔公表用〕金入設計書情報提供可能一覧表 '!$A$7:$G$104,6,0),"")</f>
        <v/>
      </c>
    </row>
    <row r="255" spans="1:4" x14ac:dyDescent="0.45">
      <c r="A255" s="12">
        <v>252</v>
      </c>
      <c r="B255" s="13" t="str">
        <f>IFERROR(TEXT(VLOOKUP(A255,'〔公表用〕金入設計書情報提供可能一覧表 '!$A$7:$G$104,4,0),"ggge年m月d日"),"")</f>
        <v/>
      </c>
      <c r="C255" s="13" t="str">
        <f>IFERROR(VLOOKUP(A255,'〔公表用〕金入設計書情報提供可能一覧表 '!$A$7:$G$104,5,0),"")</f>
        <v/>
      </c>
      <c r="D255" s="13" t="str">
        <f>IFERROR(VLOOKUP(A255,'〔公表用〕金入設計書情報提供可能一覧表 '!$A$7:$G$104,6,0),"")</f>
        <v/>
      </c>
    </row>
    <row r="256" spans="1:4" x14ac:dyDescent="0.45">
      <c r="A256" s="12">
        <v>253</v>
      </c>
      <c r="B256" s="13" t="str">
        <f>IFERROR(TEXT(VLOOKUP(A256,'〔公表用〕金入設計書情報提供可能一覧表 '!$A$7:$G$104,4,0),"ggge年m月d日"),"")</f>
        <v/>
      </c>
      <c r="C256" s="13" t="str">
        <f>IFERROR(VLOOKUP(A256,'〔公表用〕金入設計書情報提供可能一覧表 '!$A$7:$G$104,5,0),"")</f>
        <v/>
      </c>
      <c r="D256" s="13" t="str">
        <f>IFERROR(VLOOKUP(A256,'〔公表用〕金入設計書情報提供可能一覧表 '!$A$7:$G$104,6,0),"")</f>
        <v/>
      </c>
    </row>
    <row r="257" spans="1:4" x14ac:dyDescent="0.45">
      <c r="A257" s="12">
        <v>254</v>
      </c>
      <c r="B257" s="13" t="str">
        <f>IFERROR(TEXT(VLOOKUP(A257,'〔公表用〕金入設計書情報提供可能一覧表 '!$A$7:$G$104,4,0),"ggge年m月d日"),"")</f>
        <v/>
      </c>
      <c r="C257" s="13" t="str">
        <f>IFERROR(VLOOKUP(A257,'〔公表用〕金入設計書情報提供可能一覧表 '!$A$7:$G$104,5,0),"")</f>
        <v/>
      </c>
      <c r="D257" s="13" t="str">
        <f>IFERROR(VLOOKUP(A257,'〔公表用〕金入設計書情報提供可能一覧表 '!$A$7:$G$104,6,0),"")</f>
        <v/>
      </c>
    </row>
    <row r="258" spans="1:4" x14ac:dyDescent="0.45">
      <c r="A258" s="12">
        <v>255</v>
      </c>
      <c r="B258" s="13" t="str">
        <f>IFERROR(TEXT(VLOOKUP(A258,'〔公表用〕金入設計書情報提供可能一覧表 '!$A$7:$G$104,4,0),"ggge年m月d日"),"")</f>
        <v/>
      </c>
      <c r="C258" s="13" t="str">
        <f>IFERROR(VLOOKUP(A258,'〔公表用〕金入設計書情報提供可能一覧表 '!$A$7:$G$104,5,0),"")</f>
        <v/>
      </c>
      <c r="D258" s="13" t="str">
        <f>IFERROR(VLOOKUP(A258,'〔公表用〕金入設計書情報提供可能一覧表 '!$A$7:$G$104,6,0),"")</f>
        <v/>
      </c>
    </row>
    <row r="259" spans="1:4" x14ac:dyDescent="0.45">
      <c r="A259" s="12">
        <v>256</v>
      </c>
      <c r="B259" s="13" t="str">
        <f>IFERROR(TEXT(VLOOKUP(A259,'〔公表用〕金入設計書情報提供可能一覧表 '!$A$7:$G$104,4,0),"ggge年m月d日"),"")</f>
        <v/>
      </c>
      <c r="C259" s="13" t="str">
        <f>IFERROR(VLOOKUP(A259,'〔公表用〕金入設計書情報提供可能一覧表 '!$A$7:$G$104,5,0),"")</f>
        <v/>
      </c>
      <c r="D259" s="13" t="str">
        <f>IFERROR(VLOOKUP(A259,'〔公表用〕金入設計書情報提供可能一覧表 '!$A$7:$G$104,6,0),"")</f>
        <v/>
      </c>
    </row>
    <row r="260" spans="1:4" x14ac:dyDescent="0.45">
      <c r="A260" s="12">
        <v>257</v>
      </c>
      <c r="B260" s="13" t="str">
        <f>IFERROR(TEXT(VLOOKUP(A260,'〔公表用〕金入設計書情報提供可能一覧表 '!$A$7:$G$104,4,0),"ggge年m月d日"),"")</f>
        <v/>
      </c>
      <c r="C260" s="13" t="str">
        <f>IFERROR(VLOOKUP(A260,'〔公表用〕金入設計書情報提供可能一覧表 '!$A$7:$G$104,5,0),"")</f>
        <v/>
      </c>
      <c r="D260" s="13" t="str">
        <f>IFERROR(VLOOKUP(A260,'〔公表用〕金入設計書情報提供可能一覧表 '!$A$7:$G$104,6,0),"")</f>
        <v/>
      </c>
    </row>
    <row r="261" spans="1:4" x14ac:dyDescent="0.45">
      <c r="A261" s="12">
        <v>258</v>
      </c>
      <c r="B261" s="13" t="str">
        <f>IFERROR(TEXT(VLOOKUP(A261,'〔公表用〕金入設計書情報提供可能一覧表 '!$A$7:$G$104,4,0),"ggge年m月d日"),"")</f>
        <v/>
      </c>
      <c r="C261" s="13" t="str">
        <f>IFERROR(VLOOKUP(A261,'〔公表用〕金入設計書情報提供可能一覧表 '!$A$7:$G$104,5,0),"")</f>
        <v/>
      </c>
      <c r="D261" s="13" t="str">
        <f>IFERROR(VLOOKUP(A261,'〔公表用〕金入設計書情報提供可能一覧表 '!$A$7:$G$104,6,0),"")</f>
        <v/>
      </c>
    </row>
    <row r="262" spans="1:4" x14ac:dyDescent="0.45">
      <c r="A262" s="12">
        <v>259</v>
      </c>
      <c r="B262" s="13" t="str">
        <f>IFERROR(TEXT(VLOOKUP(A262,'〔公表用〕金入設計書情報提供可能一覧表 '!$A$7:$G$104,4,0),"ggge年m月d日"),"")</f>
        <v/>
      </c>
      <c r="C262" s="13" t="str">
        <f>IFERROR(VLOOKUP(A262,'〔公表用〕金入設計書情報提供可能一覧表 '!$A$7:$G$104,5,0),"")</f>
        <v/>
      </c>
      <c r="D262" s="13" t="str">
        <f>IFERROR(VLOOKUP(A262,'〔公表用〕金入設計書情報提供可能一覧表 '!$A$7:$G$104,6,0),"")</f>
        <v/>
      </c>
    </row>
    <row r="263" spans="1:4" x14ac:dyDescent="0.45">
      <c r="A263" s="12">
        <v>260</v>
      </c>
      <c r="B263" s="13" t="str">
        <f>IFERROR(TEXT(VLOOKUP(A263,'〔公表用〕金入設計書情報提供可能一覧表 '!$A$7:$G$104,4,0),"ggge年m月d日"),"")</f>
        <v/>
      </c>
      <c r="C263" s="13" t="str">
        <f>IFERROR(VLOOKUP(A263,'〔公表用〕金入設計書情報提供可能一覧表 '!$A$7:$G$104,5,0),"")</f>
        <v/>
      </c>
      <c r="D263" s="13" t="str">
        <f>IFERROR(VLOOKUP(A263,'〔公表用〕金入設計書情報提供可能一覧表 '!$A$7:$G$104,6,0),"")</f>
        <v/>
      </c>
    </row>
    <row r="264" spans="1:4" x14ac:dyDescent="0.45">
      <c r="A264" s="12">
        <v>261</v>
      </c>
      <c r="B264" s="13" t="str">
        <f>IFERROR(TEXT(VLOOKUP(A264,'〔公表用〕金入設計書情報提供可能一覧表 '!$A$7:$G$104,4,0),"ggge年m月d日"),"")</f>
        <v/>
      </c>
      <c r="C264" s="13" t="str">
        <f>IFERROR(VLOOKUP(A264,'〔公表用〕金入設計書情報提供可能一覧表 '!$A$7:$G$104,5,0),"")</f>
        <v/>
      </c>
      <c r="D264" s="13" t="str">
        <f>IFERROR(VLOOKUP(A264,'〔公表用〕金入設計書情報提供可能一覧表 '!$A$7:$G$104,6,0),"")</f>
        <v/>
      </c>
    </row>
    <row r="265" spans="1:4" x14ac:dyDescent="0.45">
      <c r="A265" s="12">
        <v>262</v>
      </c>
      <c r="B265" s="13" t="str">
        <f>IFERROR(TEXT(VLOOKUP(A265,'〔公表用〕金入設計書情報提供可能一覧表 '!$A$7:$G$104,4,0),"ggge年m月d日"),"")</f>
        <v/>
      </c>
      <c r="C265" s="13" t="str">
        <f>IFERROR(VLOOKUP(A265,'〔公表用〕金入設計書情報提供可能一覧表 '!$A$7:$G$104,5,0),"")</f>
        <v/>
      </c>
      <c r="D265" s="13" t="str">
        <f>IFERROR(VLOOKUP(A265,'〔公表用〕金入設計書情報提供可能一覧表 '!$A$7:$G$104,6,0),"")</f>
        <v/>
      </c>
    </row>
    <row r="266" spans="1:4" x14ac:dyDescent="0.45">
      <c r="A266" s="12">
        <v>263</v>
      </c>
      <c r="B266" s="13" t="str">
        <f>IFERROR(TEXT(VLOOKUP(A266,'〔公表用〕金入設計書情報提供可能一覧表 '!$A$7:$G$104,4,0),"ggge年m月d日"),"")</f>
        <v/>
      </c>
      <c r="C266" s="13" t="str">
        <f>IFERROR(VLOOKUP(A266,'〔公表用〕金入設計書情報提供可能一覧表 '!$A$7:$G$104,5,0),"")</f>
        <v/>
      </c>
      <c r="D266" s="13" t="str">
        <f>IFERROR(VLOOKUP(A266,'〔公表用〕金入設計書情報提供可能一覧表 '!$A$7:$G$104,6,0),"")</f>
        <v/>
      </c>
    </row>
    <row r="267" spans="1:4" x14ac:dyDescent="0.45">
      <c r="A267" s="12">
        <v>264</v>
      </c>
      <c r="B267" s="13" t="str">
        <f>IFERROR(TEXT(VLOOKUP(A267,'〔公表用〕金入設計書情報提供可能一覧表 '!$A$7:$G$104,4,0),"ggge年m月d日"),"")</f>
        <v/>
      </c>
      <c r="C267" s="13" t="str">
        <f>IFERROR(VLOOKUP(A267,'〔公表用〕金入設計書情報提供可能一覧表 '!$A$7:$G$104,5,0),"")</f>
        <v/>
      </c>
      <c r="D267" s="13" t="str">
        <f>IFERROR(VLOOKUP(A267,'〔公表用〕金入設計書情報提供可能一覧表 '!$A$7:$G$104,6,0),"")</f>
        <v/>
      </c>
    </row>
    <row r="268" spans="1:4" x14ac:dyDescent="0.45">
      <c r="A268" s="12">
        <v>265</v>
      </c>
      <c r="B268" s="13" t="str">
        <f>IFERROR(TEXT(VLOOKUP(A268,'〔公表用〕金入設計書情報提供可能一覧表 '!$A$7:$G$104,4,0),"ggge年m月d日"),"")</f>
        <v/>
      </c>
      <c r="C268" s="13" t="str">
        <f>IFERROR(VLOOKUP(A268,'〔公表用〕金入設計書情報提供可能一覧表 '!$A$7:$G$104,5,0),"")</f>
        <v/>
      </c>
      <c r="D268" s="13" t="str">
        <f>IFERROR(VLOOKUP(A268,'〔公表用〕金入設計書情報提供可能一覧表 '!$A$7:$G$104,6,0),"")</f>
        <v/>
      </c>
    </row>
    <row r="269" spans="1:4" x14ac:dyDescent="0.45">
      <c r="A269" s="12">
        <v>266</v>
      </c>
      <c r="B269" s="13" t="str">
        <f>IFERROR(TEXT(VLOOKUP(A269,'〔公表用〕金入設計書情報提供可能一覧表 '!$A$7:$G$104,4,0),"ggge年m月d日"),"")</f>
        <v/>
      </c>
      <c r="C269" s="13" t="str">
        <f>IFERROR(VLOOKUP(A269,'〔公表用〕金入設計書情報提供可能一覧表 '!$A$7:$G$104,5,0),"")</f>
        <v/>
      </c>
      <c r="D269" s="13" t="str">
        <f>IFERROR(VLOOKUP(A269,'〔公表用〕金入設計書情報提供可能一覧表 '!$A$7:$G$104,6,0),"")</f>
        <v/>
      </c>
    </row>
    <row r="270" spans="1:4" x14ac:dyDescent="0.45">
      <c r="A270" s="12">
        <v>267</v>
      </c>
      <c r="B270" s="13" t="str">
        <f>IFERROR(TEXT(VLOOKUP(A270,'〔公表用〕金入設計書情報提供可能一覧表 '!$A$7:$G$104,4,0),"ggge年m月d日"),"")</f>
        <v/>
      </c>
      <c r="C270" s="13" t="str">
        <f>IFERROR(VLOOKUP(A270,'〔公表用〕金入設計書情報提供可能一覧表 '!$A$7:$G$104,5,0),"")</f>
        <v/>
      </c>
      <c r="D270" s="13" t="str">
        <f>IFERROR(VLOOKUP(A270,'〔公表用〕金入設計書情報提供可能一覧表 '!$A$7:$G$104,6,0),"")</f>
        <v/>
      </c>
    </row>
    <row r="271" spans="1:4" x14ac:dyDescent="0.45">
      <c r="A271" s="12">
        <v>268</v>
      </c>
      <c r="B271" s="13" t="str">
        <f>IFERROR(TEXT(VLOOKUP(A271,'〔公表用〕金入設計書情報提供可能一覧表 '!$A$7:$G$104,4,0),"ggge年m月d日"),"")</f>
        <v/>
      </c>
      <c r="C271" s="13" t="str">
        <f>IFERROR(VLOOKUP(A271,'〔公表用〕金入設計書情報提供可能一覧表 '!$A$7:$G$104,5,0),"")</f>
        <v/>
      </c>
      <c r="D271" s="13" t="str">
        <f>IFERROR(VLOOKUP(A271,'〔公表用〕金入設計書情報提供可能一覧表 '!$A$7:$G$104,6,0),"")</f>
        <v/>
      </c>
    </row>
    <row r="272" spans="1:4" x14ac:dyDescent="0.45">
      <c r="A272" s="12">
        <v>269</v>
      </c>
      <c r="B272" s="13" t="str">
        <f>IFERROR(TEXT(VLOOKUP(A272,'〔公表用〕金入設計書情報提供可能一覧表 '!$A$7:$G$104,4,0),"ggge年m月d日"),"")</f>
        <v/>
      </c>
      <c r="C272" s="13" t="str">
        <f>IFERROR(VLOOKUP(A272,'〔公表用〕金入設計書情報提供可能一覧表 '!$A$7:$G$104,5,0),"")</f>
        <v/>
      </c>
      <c r="D272" s="13" t="str">
        <f>IFERROR(VLOOKUP(A272,'〔公表用〕金入設計書情報提供可能一覧表 '!$A$7:$G$104,6,0),"")</f>
        <v/>
      </c>
    </row>
    <row r="273" spans="1:4" x14ac:dyDescent="0.45">
      <c r="A273" s="12">
        <v>270</v>
      </c>
      <c r="B273" s="13" t="str">
        <f>IFERROR(TEXT(VLOOKUP(A273,'〔公表用〕金入設計書情報提供可能一覧表 '!$A$7:$G$104,4,0),"ggge年m月d日"),"")</f>
        <v/>
      </c>
      <c r="C273" s="13" t="str">
        <f>IFERROR(VLOOKUP(A273,'〔公表用〕金入設計書情報提供可能一覧表 '!$A$7:$G$104,5,0),"")</f>
        <v/>
      </c>
      <c r="D273" s="13" t="str">
        <f>IFERROR(VLOOKUP(A273,'〔公表用〕金入設計書情報提供可能一覧表 '!$A$7:$G$104,6,0),"")</f>
        <v/>
      </c>
    </row>
    <row r="274" spans="1:4" x14ac:dyDescent="0.45">
      <c r="A274" s="12">
        <v>271</v>
      </c>
      <c r="B274" s="13" t="str">
        <f>IFERROR(TEXT(VLOOKUP(A274,'〔公表用〕金入設計書情報提供可能一覧表 '!$A$7:$G$104,4,0),"ggge年m月d日"),"")</f>
        <v/>
      </c>
      <c r="C274" s="13" t="str">
        <f>IFERROR(VLOOKUP(A274,'〔公表用〕金入設計書情報提供可能一覧表 '!$A$7:$G$104,5,0),"")</f>
        <v/>
      </c>
      <c r="D274" s="13" t="str">
        <f>IFERROR(VLOOKUP(A274,'〔公表用〕金入設計書情報提供可能一覧表 '!$A$7:$G$104,6,0),"")</f>
        <v/>
      </c>
    </row>
    <row r="275" spans="1:4" x14ac:dyDescent="0.45">
      <c r="A275" s="12">
        <v>272</v>
      </c>
      <c r="B275" s="13" t="str">
        <f>IFERROR(TEXT(VLOOKUP(A275,'〔公表用〕金入設計書情報提供可能一覧表 '!$A$7:$G$104,4,0),"ggge年m月d日"),"")</f>
        <v/>
      </c>
      <c r="C275" s="13" t="str">
        <f>IFERROR(VLOOKUP(A275,'〔公表用〕金入設計書情報提供可能一覧表 '!$A$7:$G$104,5,0),"")</f>
        <v/>
      </c>
      <c r="D275" s="13" t="str">
        <f>IFERROR(VLOOKUP(A275,'〔公表用〕金入設計書情報提供可能一覧表 '!$A$7:$G$104,6,0),"")</f>
        <v/>
      </c>
    </row>
    <row r="276" spans="1:4" x14ac:dyDescent="0.45">
      <c r="A276" s="12">
        <v>273</v>
      </c>
      <c r="B276" s="13" t="str">
        <f>IFERROR(TEXT(VLOOKUP(A276,'〔公表用〕金入設計書情報提供可能一覧表 '!$A$7:$G$104,4,0),"ggge年m月d日"),"")</f>
        <v/>
      </c>
      <c r="C276" s="13" t="str">
        <f>IFERROR(VLOOKUP(A276,'〔公表用〕金入設計書情報提供可能一覧表 '!$A$7:$G$104,5,0),"")</f>
        <v/>
      </c>
      <c r="D276" s="13" t="str">
        <f>IFERROR(VLOOKUP(A276,'〔公表用〕金入設計書情報提供可能一覧表 '!$A$7:$G$104,6,0),"")</f>
        <v/>
      </c>
    </row>
    <row r="277" spans="1:4" x14ac:dyDescent="0.45">
      <c r="A277" s="12">
        <v>274</v>
      </c>
      <c r="B277" s="13" t="str">
        <f>IFERROR(TEXT(VLOOKUP(A277,'〔公表用〕金入設計書情報提供可能一覧表 '!$A$7:$G$104,4,0),"ggge年m月d日"),"")</f>
        <v/>
      </c>
      <c r="C277" s="13" t="str">
        <f>IFERROR(VLOOKUP(A277,'〔公表用〕金入設計書情報提供可能一覧表 '!$A$7:$G$104,5,0),"")</f>
        <v/>
      </c>
      <c r="D277" s="13" t="str">
        <f>IFERROR(VLOOKUP(A277,'〔公表用〕金入設計書情報提供可能一覧表 '!$A$7:$G$104,6,0),"")</f>
        <v/>
      </c>
    </row>
    <row r="278" spans="1:4" x14ac:dyDescent="0.45">
      <c r="A278" s="12">
        <v>275</v>
      </c>
      <c r="B278" s="13" t="str">
        <f>IFERROR(TEXT(VLOOKUP(A278,'〔公表用〕金入設計書情報提供可能一覧表 '!$A$7:$G$104,4,0),"ggge年m月d日"),"")</f>
        <v/>
      </c>
      <c r="C278" s="13" t="str">
        <f>IFERROR(VLOOKUP(A278,'〔公表用〕金入設計書情報提供可能一覧表 '!$A$7:$G$104,5,0),"")</f>
        <v/>
      </c>
      <c r="D278" s="13" t="str">
        <f>IFERROR(VLOOKUP(A278,'〔公表用〕金入設計書情報提供可能一覧表 '!$A$7:$G$104,6,0),"")</f>
        <v/>
      </c>
    </row>
    <row r="279" spans="1:4" x14ac:dyDescent="0.45">
      <c r="A279" s="12">
        <v>276</v>
      </c>
      <c r="B279" s="13" t="str">
        <f>IFERROR(TEXT(VLOOKUP(A279,'〔公表用〕金入設計書情報提供可能一覧表 '!$A$7:$G$104,4,0),"ggge年m月d日"),"")</f>
        <v/>
      </c>
      <c r="C279" s="13" t="str">
        <f>IFERROR(VLOOKUP(A279,'〔公表用〕金入設計書情報提供可能一覧表 '!$A$7:$G$104,5,0),"")</f>
        <v/>
      </c>
      <c r="D279" s="13" t="str">
        <f>IFERROR(VLOOKUP(A279,'〔公表用〕金入設計書情報提供可能一覧表 '!$A$7:$G$104,6,0),"")</f>
        <v/>
      </c>
    </row>
    <row r="280" spans="1:4" x14ac:dyDescent="0.45">
      <c r="A280" s="12">
        <v>277</v>
      </c>
      <c r="B280" s="13" t="str">
        <f>IFERROR(TEXT(VLOOKUP(A280,'〔公表用〕金入設計書情報提供可能一覧表 '!$A$7:$G$104,4,0),"ggge年m月d日"),"")</f>
        <v/>
      </c>
      <c r="C280" s="13" t="str">
        <f>IFERROR(VLOOKUP(A280,'〔公表用〕金入設計書情報提供可能一覧表 '!$A$7:$G$104,5,0),"")</f>
        <v/>
      </c>
      <c r="D280" s="13" t="str">
        <f>IFERROR(VLOOKUP(A280,'〔公表用〕金入設計書情報提供可能一覧表 '!$A$7:$G$104,6,0),"")</f>
        <v/>
      </c>
    </row>
    <row r="281" spans="1:4" x14ac:dyDescent="0.45">
      <c r="A281" s="12">
        <v>278</v>
      </c>
      <c r="B281" s="13" t="str">
        <f>IFERROR(TEXT(VLOOKUP(A281,'〔公表用〕金入設計書情報提供可能一覧表 '!$A$7:$G$104,4,0),"ggge年m月d日"),"")</f>
        <v/>
      </c>
      <c r="C281" s="13" t="str">
        <f>IFERROR(VLOOKUP(A281,'〔公表用〕金入設計書情報提供可能一覧表 '!$A$7:$G$104,5,0),"")</f>
        <v/>
      </c>
      <c r="D281" s="13" t="str">
        <f>IFERROR(VLOOKUP(A281,'〔公表用〕金入設計書情報提供可能一覧表 '!$A$7:$G$104,6,0),"")</f>
        <v/>
      </c>
    </row>
    <row r="282" spans="1:4" x14ac:dyDescent="0.45">
      <c r="A282" s="12">
        <v>279</v>
      </c>
      <c r="B282" s="13" t="str">
        <f>IFERROR(TEXT(VLOOKUP(A282,'〔公表用〕金入設計書情報提供可能一覧表 '!$A$7:$G$104,4,0),"ggge年m月d日"),"")</f>
        <v/>
      </c>
      <c r="C282" s="13" t="str">
        <f>IFERROR(VLOOKUP(A282,'〔公表用〕金入設計書情報提供可能一覧表 '!$A$7:$G$104,5,0),"")</f>
        <v/>
      </c>
      <c r="D282" s="13" t="str">
        <f>IFERROR(VLOOKUP(A282,'〔公表用〕金入設計書情報提供可能一覧表 '!$A$7:$G$104,6,0),"")</f>
        <v/>
      </c>
    </row>
    <row r="283" spans="1:4" x14ac:dyDescent="0.45">
      <c r="A283" s="12">
        <v>280</v>
      </c>
      <c r="B283" s="13" t="str">
        <f>IFERROR(TEXT(VLOOKUP(A283,'〔公表用〕金入設計書情報提供可能一覧表 '!$A$7:$G$104,4,0),"ggge年m月d日"),"")</f>
        <v/>
      </c>
      <c r="C283" s="13" t="str">
        <f>IFERROR(VLOOKUP(A283,'〔公表用〕金入設計書情報提供可能一覧表 '!$A$7:$G$104,5,0),"")</f>
        <v/>
      </c>
      <c r="D283" s="13" t="str">
        <f>IFERROR(VLOOKUP(A283,'〔公表用〕金入設計書情報提供可能一覧表 '!$A$7:$G$104,6,0),"")</f>
        <v/>
      </c>
    </row>
    <row r="284" spans="1:4" x14ac:dyDescent="0.45">
      <c r="A284" s="12">
        <v>281</v>
      </c>
      <c r="B284" s="13" t="str">
        <f>IFERROR(TEXT(VLOOKUP(A284,'〔公表用〕金入設計書情報提供可能一覧表 '!$A$7:$G$104,4,0),"ggge年m月d日"),"")</f>
        <v/>
      </c>
      <c r="C284" s="13" t="str">
        <f>IFERROR(VLOOKUP(A284,'〔公表用〕金入設計書情報提供可能一覧表 '!$A$7:$G$104,5,0),"")</f>
        <v/>
      </c>
      <c r="D284" s="13" t="str">
        <f>IFERROR(VLOOKUP(A284,'〔公表用〕金入設計書情報提供可能一覧表 '!$A$7:$G$104,6,0),"")</f>
        <v/>
      </c>
    </row>
    <row r="285" spans="1:4" x14ac:dyDescent="0.45">
      <c r="A285" s="12">
        <v>282</v>
      </c>
      <c r="B285" s="13" t="str">
        <f>IFERROR(TEXT(VLOOKUP(A285,'〔公表用〕金入設計書情報提供可能一覧表 '!$A$7:$G$104,4,0),"ggge年m月d日"),"")</f>
        <v/>
      </c>
      <c r="C285" s="13" t="str">
        <f>IFERROR(VLOOKUP(A285,'〔公表用〕金入設計書情報提供可能一覧表 '!$A$7:$G$104,5,0),"")</f>
        <v/>
      </c>
      <c r="D285" s="13" t="str">
        <f>IFERROR(VLOOKUP(A285,'〔公表用〕金入設計書情報提供可能一覧表 '!$A$7:$G$104,6,0),"")</f>
        <v/>
      </c>
    </row>
    <row r="286" spans="1:4" x14ac:dyDescent="0.45">
      <c r="A286" s="12">
        <v>283</v>
      </c>
      <c r="B286" s="13" t="str">
        <f>IFERROR(TEXT(VLOOKUP(A286,'〔公表用〕金入設計書情報提供可能一覧表 '!$A$7:$G$104,4,0),"ggge年m月d日"),"")</f>
        <v/>
      </c>
      <c r="C286" s="13" t="str">
        <f>IFERROR(VLOOKUP(A286,'〔公表用〕金入設計書情報提供可能一覧表 '!$A$7:$G$104,5,0),"")</f>
        <v/>
      </c>
      <c r="D286" s="13" t="str">
        <f>IFERROR(VLOOKUP(A286,'〔公表用〕金入設計書情報提供可能一覧表 '!$A$7:$G$104,6,0),"")</f>
        <v/>
      </c>
    </row>
    <row r="287" spans="1:4" x14ac:dyDescent="0.45">
      <c r="A287" s="12">
        <v>284</v>
      </c>
      <c r="B287" s="13" t="str">
        <f>IFERROR(TEXT(VLOOKUP(A287,'〔公表用〕金入設計書情報提供可能一覧表 '!$A$7:$G$104,4,0),"ggge年m月d日"),"")</f>
        <v/>
      </c>
      <c r="C287" s="13" t="str">
        <f>IFERROR(VLOOKUP(A287,'〔公表用〕金入設計書情報提供可能一覧表 '!$A$7:$G$104,5,0),"")</f>
        <v/>
      </c>
      <c r="D287" s="13" t="str">
        <f>IFERROR(VLOOKUP(A287,'〔公表用〕金入設計書情報提供可能一覧表 '!$A$7:$G$104,6,0),"")</f>
        <v/>
      </c>
    </row>
    <row r="288" spans="1:4" x14ac:dyDescent="0.45">
      <c r="A288" s="12">
        <v>285</v>
      </c>
      <c r="B288" s="13" t="str">
        <f>IFERROR(TEXT(VLOOKUP(A288,'〔公表用〕金入設計書情報提供可能一覧表 '!$A$7:$G$104,4,0),"ggge年m月d日"),"")</f>
        <v/>
      </c>
      <c r="C288" s="13" t="str">
        <f>IFERROR(VLOOKUP(A288,'〔公表用〕金入設計書情報提供可能一覧表 '!$A$7:$G$104,5,0),"")</f>
        <v/>
      </c>
      <c r="D288" s="13" t="str">
        <f>IFERROR(VLOOKUP(A288,'〔公表用〕金入設計書情報提供可能一覧表 '!$A$7:$G$104,6,0),"")</f>
        <v/>
      </c>
    </row>
    <row r="289" spans="1:4" x14ac:dyDescent="0.45">
      <c r="A289" s="12">
        <v>286</v>
      </c>
      <c r="B289" s="13" t="str">
        <f>IFERROR(TEXT(VLOOKUP(A289,'〔公表用〕金入設計書情報提供可能一覧表 '!$A$7:$G$104,4,0),"ggge年m月d日"),"")</f>
        <v/>
      </c>
      <c r="C289" s="13" t="str">
        <f>IFERROR(VLOOKUP(A289,'〔公表用〕金入設計書情報提供可能一覧表 '!$A$7:$G$104,5,0),"")</f>
        <v/>
      </c>
      <c r="D289" s="13" t="str">
        <f>IFERROR(VLOOKUP(A289,'〔公表用〕金入設計書情報提供可能一覧表 '!$A$7:$G$104,6,0),"")</f>
        <v/>
      </c>
    </row>
    <row r="290" spans="1:4" x14ac:dyDescent="0.45">
      <c r="A290" s="12">
        <v>287</v>
      </c>
      <c r="B290" s="13" t="str">
        <f>IFERROR(TEXT(VLOOKUP(A290,'〔公表用〕金入設計書情報提供可能一覧表 '!$A$7:$G$104,4,0),"ggge年m月d日"),"")</f>
        <v/>
      </c>
      <c r="C290" s="13" t="str">
        <f>IFERROR(VLOOKUP(A290,'〔公表用〕金入設計書情報提供可能一覧表 '!$A$7:$G$104,5,0),"")</f>
        <v/>
      </c>
      <c r="D290" s="13" t="str">
        <f>IFERROR(VLOOKUP(A290,'〔公表用〕金入設計書情報提供可能一覧表 '!$A$7:$G$104,6,0),"")</f>
        <v/>
      </c>
    </row>
    <row r="291" spans="1:4" x14ac:dyDescent="0.45">
      <c r="A291" s="12">
        <v>288</v>
      </c>
      <c r="B291" s="13" t="str">
        <f>IFERROR(TEXT(VLOOKUP(A291,'〔公表用〕金入設計書情報提供可能一覧表 '!$A$7:$G$104,4,0),"ggge年m月d日"),"")</f>
        <v/>
      </c>
      <c r="C291" s="13" t="str">
        <f>IFERROR(VLOOKUP(A291,'〔公表用〕金入設計書情報提供可能一覧表 '!$A$7:$G$104,5,0),"")</f>
        <v/>
      </c>
      <c r="D291" s="13" t="str">
        <f>IFERROR(VLOOKUP(A291,'〔公表用〕金入設計書情報提供可能一覧表 '!$A$7:$G$104,6,0),"")</f>
        <v/>
      </c>
    </row>
    <row r="292" spans="1:4" x14ac:dyDescent="0.45">
      <c r="A292" s="12">
        <v>289</v>
      </c>
      <c r="B292" s="13" t="str">
        <f>IFERROR(TEXT(VLOOKUP(A292,'〔公表用〕金入設計書情報提供可能一覧表 '!$A$7:$G$104,4,0),"ggge年m月d日"),"")</f>
        <v/>
      </c>
      <c r="C292" s="13" t="str">
        <f>IFERROR(VLOOKUP(A292,'〔公表用〕金入設計書情報提供可能一覧表 '!$A$7:$G$104,5,0),"")</f>
        <v/>
      </c>
      <c r="D292" s="13" t="str">
        <f>IFERROR(VLOOKUP(A292,'〔公表用〕金入設計書情報提供可能一覧表 '!$A$7:$G$104,6,0),"")</f>
        <v/>
      </c>
    </row>
    <row r="293" spans="1:4" x14ac:dyDescent="0.45">
      <c r="A293" s="12">
        <v>290</v>
      </c>
      <c r="B293" s="13" t="str">
        <f>IFERROR(TEXT(VLOOKUP(A293,'〔公表用〕金入設計書情報提供可能一覧表 '!$A$7:$G$104,4,0),"ggge年m月d日"),"")</f>
        <v/>
      </c>
      <c r="C293" s="13" t="str">
        <f>IFERROR(VLOOKUP(A293,'〔公表用〕金入設計書情報提供可能一覧表 '!$A$7:$G$104,5,0),"")</f>
        <v/>
      </c>
      <c r="D293" s="13" t="str">
        <f>IFERROR(VLOOKUP(A293,'〔公表用〕金入設計書情報提供可能一覧表 '!$A$7:$G$104,6,0),"")</f>
        <v/>
      </c>
    </row>
    <row r="294" spans="1:4" x14ac:dyDescent="0.45">
      <c r="A294" s="12">
        <v>291</v>
      </c>
      <c r="B294" s="13" t="str">
        <f>IFERROR(TEXT(VLOOKUP(A294,'〔公表用〕金入設計書情報提供可能一覧表 '!$A$7:$G$104,4,0),"ggge年m月d日"),"")</f>
        <v/>
      </c>
      <c r="C294" s="13" t="str">
        <f>IFERROR(VLOOKUP(A294,'〔公表用〕金入設計書情報提供可能一覧表 '!$A$7:$G$104,5,0),"")</f>
        <v/>
      </c>
      <c r="D294" s="13" t="str">
        <f>IFERROR(VLOOKUP(A294,'〔公表用〕金入設計書情報提供可能一覧表 '!$A$7:$G$104,6,0),"")</f>
        <v/>
      </c>
    </row>
    <row r="295" spans="1:4" x14ac:dyDescent="0.45">
      <c r="A295" s="12">
        <v>292</v>
      </c>
      <c r="B295" s="13" t="str">
        <f>IFERROR(TEXT(VLOOKUP(A295,'〔公表用〕金入設計書情報提供可能一覧表 '!$A$7:$G$104,4,0),"ggge年m月d日"),"")</f>
        <v/>
      </c>
      <c r="C295" s="13" t="str">
        <f>IFERROR(VLOOKUP(A295,'〔公表用〕金入設計書情報提供可能一覧表 '!$A$7:$G$104,5,0),"")</f>
        <v/>
      </c>
      <c r="D295" s="13" t="str">
        <f>IFERROR(VLOOKUP(A295,'〔公表用〕金入設計書情報提供可能一覧表 '!$A$7:$G$104,6,0),"")</f>
        <v/>
      </c>
    </row>
    <row r="296" spans="1:4" x14ac:dyDescent="0.45">
      <c r="A296" s="12">
        <v>293</v>
      </c>
      <c r="B296" s="13" t="str">
        <f>IFERROR(TEXT(VLOOKUP(A296,'〔公表用〕金入設計書情報提供可能一覧表 '!$A$7:$G$104,4,0),"ggge年m月d日"),"")</f>
        <v/>
      </c>
      <c r="C296" s="13" t="str">
        <f>IFERROR(VLOOKUP(A296,'〔公表用〕金入設計書情報提供可能一覧表 '!$A$7:$G$104,5,0),"")</f>
        <v/>
      </c>
      <c r="D296" s="13" t="str">
        <f>IFERROR(VLOOKUP(A296,'〔公表用〕金入設計書情報提供可能一覧表 '!$A$7:$G$104,6,0),"")</f>
        <v/>
      </c>
    </row>
    <row r="297" spans="1:4" x14ac:dyDescent="0.45">
      <c r="A297" s="12">
        <v>294</v>
      </c>
      <c r="B297" s="13" t="str">
        <f>IFERROR(TEXT(VLOOKUP(A297,'〔公表用〕金入設計書情報提供可能一覧表 '!$A$7:$G$104,4,0),"ggge年m月d日"),"")</f>
        <v/>
      </c>
      <c r="C297" s="13" t="str">
        <f>IFERROR(VLOOKUP(A297,'〔公表用〕金入設計書情報提供可能一覧表 '!$A$7:$G$104,5,0),"")</f>
        <v/>
      </c>
      <c r="D297" s="13" t="str">
        <f>IFERROR(VLOOKUP(A297,'〔公表用〕金入設計書情報提供可能一覧表 '!$A$7:$G$104,6,0),"")</f>
        <v/>
      </c>
    </row>
    <row r="298" spans="1:4" x14ac:dyDescent="0.45">
      <c r="A298" s="12">
        <v>295</v>
      </c>
      <c r="B298" s="13" t="str">
        <f>IFERROR(TEXT(VLOOKUP(A298,'〔公表用〕金入設計書情報提供可能一覧表 '!$A$7:$G$104,4,0),"ggge年m月d日"),"")</f>
        <v/>
      </c>
      <c r="C298" s="13" t="str">
        <f>IFERROR(VLOOKUP(A298,'〔公表用〕金入設計書情報提供可能一覧表 '!$A$7:$G$104,5,0),"")</f>
        <v/>
      </c>
      <c r="D298" s="13" t="str">
        <f>IFERROR(VLOOKUP(A298,'〔公表用〕金入設計書情報提供可能一覧表 '!$A$7:$G$104,6,0),"")</f>
        <v/>
      </c>
    </row>
    <row r="299" spans="1:4" x14ac:dyDescent="0.45">
      <c r="A299" s="12">
        <v>296</v>
      </c>
      <c r="B299" s="13" t="str">
        <f>IFERROR(TEXT(VLOOKUP(A299,'〔公表用〕金入設計書情報提供可能一覧表 '!$A$7:$G$104,4,0),"ggge年m月d日"),"")</f>
        <v/>
      </c>
      <c r="C299" s="13" t="str">
        <f>IFERROR(VLOOKUP(A299,'〔公表用〕金入設計書情報提供可能一覧表 '!$A$7:$G$104,5,0),"")</f>
        <v/>
      </c>
      <c r="D299" s="13" t="str">
        <f>IFERROR(VLOOKUP(A299,'〔公表用〕金入設計書情報提供可能一覧表 '!$A$7:$G$104,6,0),"")</f>
        <v/>
      </c>
    </row>
    <row r="300" spans="1:4" x14ac:dyDescent="0.45">
      <c r="A300" s="12">
        <v>297</v>
      </c>
      <c r="B300" s="13" t="str">
        <f>IFERROR(TEXT(VLOOKUP(A300,'〔公表用〕金入設計書情報提供可能一覧表 '!$A$7:$G$104,4,0),"ggge年m月d日"),"")</f>
        <v/>
      </c>
      <c r="C300" s="13" t="str">
        <f>IFERROR(VLOOKUP(A300,'〔公表用〕金入設計書情報提供可能一覧表 '!$A$7:$G$104,5,0),"")</f>
        <v/>
      </c>
      <c r="D300" s="13" t="str">
        <f>IFERROR(VLOOKUP(A300,'〔公表用〕金入設計書情報提供可能一覧表 '!$A$7:$G$104,6,0),"")</f>
        <v/>
      </c>
    </row>
    <row r="301" spans="1:4" x14ac:dyDescent="0.45">
      <c r="A301" s="12">
        <v>298</v>
      </c>
      <c r="B301" s="13" t="str">
        <f>IFERROR(TEXT(VLOOKUP(A301,'〔公表用〕金入設計書情報提供可能一覧表 '!$A$7:$G$104,4,0),"ggge年m月d日"),"")</f>
        <v/>
      </c>
      <c r="C301" s="13" t="str">
        <f>IFERROR(VLOOKUP(A301,'〔公表用〕金入設計書情報提供可能一覧表 '!$A$7:$G$104,5,0),"")</f>
        <v/>
      </c>
      <c r="D301" s="13" t="str">
        <f>IFERROR(VLOOKUP(A301,'〔公表用〕金入設計書情報提供可能一覧表 '!$A$7:$G$104,6,0),"")</f>
        <v/>
      </c>
    </row>
    <row r="302" spans="1:4" x14ac:dyDescent="0.45">
      <c r="A302" s="12">
        <v>299</v>
      </c>
    </row>
    <row r="303" spans="1:4" x14ac:dyDescent="0.45">
      <c r="A303" s="12">
        <v>300</v>
      </c>
    </row>
  </sheetData>
  <sheetProtection algorithmName="SHA-512" hashValue="jA3Tdjdj91jHIYVxStm6PhZK/I/0iwZFhSLXwxmj3onVglKm+eiDHtqKZgI2spT63KDBEPQK5oPujeC+CTvLMQ==" saltValue="c/D0ywuLUe58zq0MWRls3Q==" spinCount="100000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〔公表用〕金入設計書情報提供可能一覧表 </vt:lpstr>
      <vt:lpstr>◆申込書への張付け補助</vt:lpstr>
    </vt:vector>
  </TitlesOfParts>
  <Company>与謝野町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与謝野町</dc:creator>
  <cp:lastModifiedBy>由利　慎太郎</cp:lastModifiedBy>
  <cp:lastPrinted>2026-08-20T06:23:29Z</cp:lastPrinted>
  <dcterms:created xsi:type="dcterms:W3CDTF">2022-07-12T00:00:17Z</dcterms:created>
  <dcterms:modified xsi:type="dcterms:W3CDTF">2026-08-20T06:24:47Z</dcterms:modified>
</cp:coreProperties>
</file>